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680" activeTab="1"/>
  </bookViews>
  <sheets>
    <sheet name="Лист1" sheetId="1" r:id="rId1"/>
    <sheet name="Лист2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<sst xmlns="http://schemas.openxmlformats.org/spreadsheetml/2006/main" count="559" uniqueCount="351">
  <si>
    <t>Наименование показателя</t>
  </si>
  <si>
    <t>Код строки</t>
  </si>
  <si>
    <t>Доходы бюджета - Всего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</si>
  <si>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</si>
  <si>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</si>
  <si>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</si>
  <si>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</si>
  <si>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</si>
  <si>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</si>
  <si>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</si>
  <si>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</si>
  <si>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</si>
  <si>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</si>
  <si>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</si>
  <si>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</si>
  <si>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</si>
  <si>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</si>
  <si>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</si>
  <si>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</si>
  <si>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</si>
  <si>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</si>
  <si>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</si>
  <si>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</si>
  <si>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</si>
  <si>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</si>
  <si>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</si>
  <si>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</si>
  <si>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</si>
  <si>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</si>
  <si>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</si>
  <si>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</si>
  <si>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</si>
  <si>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</si>
  <si>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</si>
  <si>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</si>
  <si>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</si>
  <si>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</si>
  <si>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</si>
  <si>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</si>
  <si>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</si>
  <si>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</si>
  <si>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</si>
  <si>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</si>
  <si>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</si>
  <si>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</si>
  <si>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</si>
  <si>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</si>
  <si>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</si>
  <si>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</si>
  <si>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</si>
  <si>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</si>
  <si>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</si>
  <si>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</si>
  <si>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</si>
  <si>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</si>
  <si>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</si>
  <si>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</si>
  <si>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</si>
  <si>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</si>
  <si>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</si>
  <si>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</si>
  <si>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</si>
  <si>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</si>
  <si>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</si>
  <si>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</si>
  <si>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</si>
  <si>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</si>
  <si>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</si>
  <si>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</si>
  <si>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</si>
  <si>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</si>
  <si>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</si>
  <si>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</si>
  <si>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</si>
  <si>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</si>
  <si>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</si>
  <si>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</si>
  <si>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</si>
  <si>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</si>
  <si>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Субвенции бюджетам субъектов Российской Федерации и муниципальных образований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</si>
  <si>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</si>
  <si>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</si>
  <si>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</si>
  <si>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</si>
  <si>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</si>
  <si>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местным бюджетам на выполнение передаваемых полномочий субъектов Российской Федерации</t>
  </si>
  <si>
    <t>000  2  02  03024  00  0000  151</t>
  </si>
  <si>
    <t>Субвенции бюджетам поселений на выполнение передаваемых полномочий субъектов Российской Федерации</t>
  </si>
  <si>
    <t>000  2  02  03024  10  0000  151</t>
  </si>
  <si>
    <t>Иные межбюджетные трансферты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</si>
  <si>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</si>
  <si>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</si>
  <si>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</si>
  <si>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</si>
  <si>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</si>
  <si>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Изменение остатков средств</t>
  </si>
  <si>
    <t>000 01  05  00  00  00  0000  000</t>
  </si>
  <si>
    <t>000 01  05  00  00  00  0000  500</t>
  </si>
  <si>
    <t>Увеличение прочих остатков средств бюджетов</t>
  </si>
  <si>
    <t>000 01  05  02  00  00  0000  500</t>
  </si>
  <si>
    <t>000 01  05  02  01  00  0000  510</t>
  </si>
  <si>
    <t>000 01  05  02  01  10  0000  510</t>
  </si>
  <si>
    <t>000 01  05  00  00  00  0000  600</t>
  </si>
  <si>
    <t>Уменьшение прочих остатков средств бюджетов</t>
  </si>
  <si>
    <t>000 01  05  02  00  00  0000  600</t>
  </si>
  <si>
    <t>000 01  05  02  01  00  0000  610</t>
  </si>
  <si>
    <t>000 01  05  02  01  10  0000  610</t>
  </si>
  <si>
    <t>Наименование</t>
  </si>
  <si>
    <t>000  0100  0000000  000  000</t>
  </si>
  <si>
    <t>Расходы</t>
  </si>
  <si>
    <t>000  0100  0000000  000  200</t>
  </si>
  <si>
    <t>Оплата труда и начисления на выплаты по оплате труда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</si>
  <si>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</si>
  <si>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</si>
  <si>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</si>
  <si>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</si>
  <si>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</si>
  <si>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</si>
  <si>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</si>
  <si>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>Оплата работ, услуг</t>
  </si>
  <si>
    <t>000  0100  0000000  000  220</t>
  </si>
  <si>
    <t>Услуги связи</t>
  </si>
  <si>
    <t>000  0100  0000000  000  221</t>
  </si>
  <si>
    <t>Коммунальные услуги</t>
  </si>
  <si>
    <t>000  0100  0000000  000  223</t>
  </si>
  <si>
    <t>Работы, услуги по содержанию имущества</t>
  </si>
  <si>
    <t>000  0100  0000000  000  225</t>
  </si>
  <si>
    <t>Прочие работы, услуги</t>
  </si>
  <si>
    <t>000  0100  0000000  000  226</t>
  </si>
  <si>
    <t>Безвозмездные перечисления бюджетам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</si>
  <si>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</si>
  <si>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</si>
  <si>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</si>
  <si>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</si>
  <si>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</si>
  <si>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</si>
  <si>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</si>
  <si>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</si>
  <si>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</si>
  <si>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</si>
  <si>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</si>
  <si>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</si>
  <si>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</si>
  <si>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</si>
  <si>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</si>
  <si>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</si>
  <si>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</si>
  <si>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</si>
  <si>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</si>
  <si>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000  0103  0000000  000  000</t>
  </si>
  <si>
    <t>000  0103  0000000  000  200</t>
  </si>
  <si>
    <t>000  0103  0000000  000  250</t>
  </si>
  <si>
    <t>000  0103  0000000  000  251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</si>
  <si>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</si>
  <si>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</si>
  <si>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</si>
  <si>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</si>
  <si>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</si>
  <si>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</si>
  <si>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</si>
  <si>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</si>
  <si>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</si>
  <si>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000  0104  0000000  000  223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</si>
  <si>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</si>
  <si>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</si>
  <si>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</si>
  <si>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</si>
  <si>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</si>
  <si>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</si>
  <si>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</si>
  <si>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</si>
  <si>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Обеспечение проведения выборов и референдумов</t>
  </si>
  <si>
    <t>000  0107  0000000  000  000</t>
  </si>
  <si>
    <t>000  0107  0000000  000  200</t>
  </si>
  <si>
    <t>000  0107  0000000  000  290</t>
  </si>
  <si>
    <t>Другие общегосударственные вопросы</t>
  </si>
  <si>
    <t>000  0113  0000000  000  000</t>
  </si>
  <si>
    <t>000  0113  0000000  000  200</t>
  </si>
  <si>
    <t>000  0113  0000000  000  290</t>
  </si>
  <si>
    <t>Национальная оборона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</si>
  <si>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</si>
  <si>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</si>
  <si>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</si>
  <si>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</si>
  <si>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</si>
  <si>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Мобилизационная и вневойсковая подготовка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</si>
  <si>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</si>
  <si>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</si>
  <si>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</si>
  <si>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</si>
  <si>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</si>
  <si>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</si>
  <si>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</si>
  <si>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</si>
  <si>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000  0300  0000000  000  220</t>
  </si>
  <si>
    <t>000  0300  0000000  000  226</t>
  </si>
  <si>
    <t>000  0300  0000000  000  250</t>
  </si>
  <si>
    <t>000  0300  0000000  000  251</t>
  </si>
  <si>
    <t>000  0300  0000000  000  300</t>
  </si>
  <si>
    <t>000  0300  0000000  000  310</t>
  </si>
  <si>
    <t>Защита населения и территории от чрезвычайных ситуаций природного и техногенного характера, гражданская оборона</t>
  </si>
  <si>
    <t>000  0309  0000000  000  000</t>
  </si>
  <si>
    <t>000  0309  0000000  000  200</t>
  </si>
  <si>
    <t>000  0309  0000000  000  220</t>
  </si>
  <si>
    <t>000  0309  0000000  000  250</t>
  </si>
  <si>
    <t>000  0309  0000000  000  251</t>
  </si>
  <si>
    <t>000  0309  0000000  000  300</t>
  </si>
  <si>
    <t>000  0309  0000000  000  310</t>
  </si>
  <si>
    <t>Другие вопросы в области национальной безопасности и правоохранительной деятельности</t>
  </si>
  <si>
    <t>000  0314  0000000  000  000</t>
  </si>
  <si>
    <t>000  0314  0000000  000  200</t>
  </si>
  <si>
    <t>000  0314  0000000  000  220</t>
  </si>
  <si>
    <t>000  0314  0000000  000  226</t>
  </si>
  <si>
    <t>Национальная экономика</t>
  </si>
  <si>
    <t>000  0400  0000000  000  000</t>
  </si>
  <si>
    <t>000  0400  0000000  000  200</t>
  </si>
  <si>
    <t>000  0400  0000000  000  220</t>
  </si>
  <si>
    <t>000  0400  0000000  000  225</t>
  </si>
  <si>
    <t>000  0400  0000000  000  226</t>
  </si>
  <si>
    <t>Дорожное хозяйство (дорожные фонды)</t>
  </si>
  <si>
    <t>000  0409  0000000  000  000</t>
  </si>
  <si>
    <t>000  0409  0000000  000  200</t>
  </si>
  <si>
    <t>000  0409  0000000  000  220</t>
  </si>
  <si>
    <t>000  0409  0000000  000  225</t>
  </si>
  <si>
    <t>Жилищно-коммунальное хозяйство</t>
  </si>
  <si>
    <t>000  0500  0000000  000  000</t>
  </si>
  <si>
    <t>000  0500  0000000  000  200</t>
  </si>
  <si>
    <t>000  0500  0000000  000  220</t>
  </si>
  <si>
    <t>000  0500  0000000  000  223</t>
  </si>
  <si>
    <t>000  0500  0000000  000  225</t>
  </si>
  <si>
    <t>000  0500  0000000  000  226</t>
  </si>
  <si>
    <t>000  0500  0000000  000  300</t>
  </si>
  <si>
    <t>000  0500  0000000  000  310</t>
  </si>
  <si>
    <t>000  0500  0000000  000  340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</si>
  <si>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</si>
  <si>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</si>
  <si>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</si>
  <si>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</si>
  <si>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000  0502  0000000  000  225</t>
  </si>
  <si>
    <t>000  0502  0000000  000  300</t>
  </si>
  <si>
    <t>000  0502  0000000  000  310</t>
  </si>
  <si>
    <t>Благоустройство</t>
  </si>
  <si>
    <t>000  0503  0000000  000  000</t>
  </si>
  <si>
    <t>000  0503  0000000  000  200</t>
  </si>
  <si>
    <t>000  0503  0000000  000  220</t>
  </si>
  <si>
    <t>000  0503  0000000  000  223</t>
  </si>
  <si>
    <t>000  0503  0000000  000  225</t>
  </si>
  <si>
    <t>000  0503  0000000  000  300</t>
  </si>
  <si>
    <t>000  0503  0000000  000  310</t>
  </si>
  <si>
    <t>000  0503  0000000  000  340</t>
  </si>
  <si>
    <t>Культура, кинематография</t>
  </si>
  <si>
    <t>000  0800  0000000  000  000</t>
  </si>
  <si>
    <t>000  0800  0000000  000  200</t>
  </si>
  <si>
    <t>Безвозмездные перечисления организациям</t>
  </si>
  <si>
    <t>000  0800  0000000  000  240</t>
  </si>
  <si>
    <t>Безвозмездные перечисления государственным и муниципальным организациям</t>
  </si>
  <si>
    <t>000  0800  0000000  000  241</t>
  </si>
  <si>
    <t>Культура</t>
  </si>
  <si>
    <t>000  0801  0000000  000  000</t>
  </si>
  <si>
    <t>000  0801  0000000  000  200</t>
  </si>
  <si>
    <t>000  0801  0000000  000  240</t>
  </si>
  <si>
    <t>000  0801  0000000  000  241</t>
  </si>
  <si>
    <t>Физическая культура и спорт</t>
  </si>
  <si>
    <t>000  1100  0000000  000  000</t>
  </si>
  <si>
    <t>000  1100  0000000  000  200</t>
  </si>
  <si>
    <t>000  1100  0000000  000  220</t>
  </si>
  <si>
    <t>000  1100  0000000  000  226</t>
  </si>
  <si>
    <t>Массовый спорт</t>
  </si>
  <si>
    <t>000  1102  0000000  000  000</t>
  </si>
  <si>
    <t>000  1102  0000000  000  200</t>
  </si>
  <si>
    <t>000  1102  0000000  000  220</t>
  </si>
  <si>
    <t>000  1102  0000000  000  226</t>
  </si>
  <si>
    <t>ОТЧЕТ ОБ ИСПОЛНЕНИИ БЮДЖЕТА</t>
  </si>
  <si>
    <t>КОДЫ</t>
  </si>
  <si>
    <t>Форма по ОКУД</t>
  </si>
  <si>
    <t>Дата</t>
  </si>
  <si>
    <t>по ОКПО</t>
  </si>
  <si>
    <t>Глава по БК</t>
  </si>
  <si>
    <t>по ОКАТО</t>
  </si>
  <si>
    <t>Периодичность: месячная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</si>
  <si>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</si>
  <si>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</si>
  <si>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</si>
  <si>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</si>
  <si>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</si>
  <si>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</si>
  <si>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</si>
  <si>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</si>
  <si>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</si>
  <si>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на 1 января  2013 г.</t>
  </si>
  <si>
    <t>010</t>
  </si>
  <si>
    <t xml:space="preserve"> в том числе:                                                                                                                                 НАЛОГОВЫЕ И НЕНАЛОГОВЫЕ ДОХОДЫ</t>
  </si>
  <si>
    <t>Форма 0503117 с. 2</t>
  </si>
  <si>
    <t>2. Расходы бюджета</t>
  </si>
  <si>
    <t>Код расхода
по бюджетной классификации</t>
  </si>
  <si>
    <t>Утвержденные 
бюджетные 
назначения</t>
  </si>
  <si>
    <t>Расходы бюджета - ВСЕГО</t>
  </si>
  <si>
    <t>в том числе :                                                                                                                             Общегосударственные вопросы</t>
  </si>
  <si>
    <t>х</t>
  </si>
  <si>
    <t>Результат исполнения бюджета (дефицит/профицит)</t>
  </si>
  <si>
    <t>Форма 0503117 с. 3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</si>
  <si>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</si>
  <si>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</si>
  <si>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</t>
  </si>
  <si>
    <t>в том числе:                                                                                                                 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</si>
  <si>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</si>
  <si>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</si>
  <si>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</si>
  <si>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000 01  00  00  00  00  0000  000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</si>
  <si>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</si>
  <si>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</si>
  <si>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</si>
  <si>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</si>
  <si>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</si>
  <si>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Руководитель организации</t>
  </si>
  <si>
    <t>(подпись)</t>
  </si>
  <si>
    <t>(расшифровка подписи)</t>
  </si>
  <si>
    <t>Руководитель финансово-</t>
  </si>
  <si>
    <t>экономической службы</t>
  </si>
  <si>
    <t>Главный бухгалтер</t>
  </si>
  <si>
    <t>"25"   января   2013  г.</t>
  </si>
  <si>
    <t>Увеличение остатков средств ,всего</t>
  </si>
  <si>
    <t>Уменьшение остатков средств ,всего</t>
  </si>
  <si>
    <t>04227479</t>
  </si>
  <si>
    <r>
      <t xml:space="preserve">финансового органа                                </t>
    </r>
    <r>
      <rPr>
        <u val="single"/>
        <sz val="9"/>
        <color indexed="8"/>
        <rFont val="Calibri"/>
        <family val="2"/>
      </rPr>
      <t xml:space="preserve"> </t>
    </r>
    <r>
      <rPr>
        <b/>
        <u val="single"/>
        <sz val="9"/>
        <color indexed="8"/>
        <rFont val="Calibri"/>
        <family val="2"/>
      </rPr>
      <t>Администрация Ковылкинского сельского поселения</t>
    </r>
  </si>
  <si>
    <r>
      <t xml:space="preserve">Наименование публично-правового образования  </t>
    </r>
    <r>
      <rPr>
        <b/>
        <u val="single"/>
        <sz val="9"/>
        <color indexed="8"/>
        <rFont val="Calibri"/>
        <family val="2"/>
      </rPr>
      <t>Бюджет Ковылкинского сельского поселения Тацинского района</t>
    </r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</si>
  <si>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</si>
  <si>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</si>
  <si>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управлений поселений  и созданных ими учреждений (за исключением имущества бюджетных и автономных учреждений)</t>
  </si>
  <si>
    <t>000  1  11  05035  10  0000  120</t>
  </si>
  <si>
    <t>Т.В. Лачугина</t>
  </si>
  <si>
    <t>Н.А. Дашевская</t>
  </si>
  <si>
    <t>Е.Л. Виноградова</t>
  </si>
  <si>
    <t>000  0200  0000000  000  220</t>
  </si>
  <si>
    <t>000  0200  0000000  000  225</t>
  </si>
  <si>
    <t>000  0200  0000000  000  300</t>
  </si>
  <si>
    <t>000  0200  0000000  000  340</t>
  </si>
  <si>
    <t>000  0203  0000000  000  220</t>
  </si>
  <si>
    <t>000  0203  0000000  000  225</t>
  </si>
  <si>
    <t>000  0203  0000000  000  300</t>
  </si>
  <si>
    <t>000  0203  0000000  000  340</t>
  </si>
  <si>
    <t>000  0300  0000000  000  225</t>
  </si>
  <si>
    <t>000  0309  0000000  000  225</t>
  </si>
  <si>
    <t>000  0400  0000000  000  300</t>
  </si>
  <si>
    <t>000  0400  0000000  000  310</t>
  </si>
  <si>
    <t>000  0409  0000000  000  226</t>
  </si>
  <si>
    <t>000  0409  0000000  000  300</t>
  </si>
  <si>
    <t>000  0409  0000000  000  310</t>
  </si>
  <si>
    <t>000  0500  0000000  000  290</t>
  </si>
  <si>
    <t>000  0502  0000000  000  226</t>
  </si>
  <si>
    <t>000  0502  0000000  000  290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</si>
</sst>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8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5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45" fillId="0" borderId="11" xfId="0" applyNumberFormat="1" applyFont="1" applyBorder="1" applyAlignment="1">
      <alignment horizontal="center" vertical="top" wrapText="1"/>
    </xf>
    <xf numFmtId="0" fontId="36" fillId="0" borderId="0" xfId="0" applyFont="1" applyAlignment="1">
      <alignment wrapText="1"/>
    </xf>
    <xf numFmtId="0" fontId="46" fillId="0" borderId="12" xfId="0" applyFont="1" applyBorder="1" applyAlignment="1">
      <alignment horizontal="center"/>
    </xf>
    <xf numFmtId="0" fontId="46" fillId="0" borderId="0" xfId="0" applyFont="1" applyAlignment="1">
      <alignment horizontal="right"/>
    </xf>
    <xf numFmtId="0" fontId="47" fillId="0" borderId="12" xfId="0" applyFont="1" applyBorder="1" applyAlignment="1">
      <alignment horizontal="center"/>
    </xf>
    <xf numFmtId="14" fontId="47" fillId="0" borderId="12" xfId="0" applyNumberFormat="1" applyFont="1" applyBorder="1" applyAlignment="1">
      <alignment horizontal="center"/>
    </xf>
    <xf numFmtId="49" fontId="47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45" fillId="0" borderId="13" xfId="0" applyNumberFormat="1" applyFont="1" applyBorder="1" applyAlignment="1">
      <alignment horizontal="center" vertical="top" wrapText="1"/>
    </xf>
    <xf numFmtId="49" fontId="45" fillId="0" borderId="14" xfId="0" applyNumberFormat="1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12" xfId="0" applyFont="1" applyBorder="1" applyAlignment="1">
      <alignment wrapText="1"/>
    </xf>
    <xf numFmtId="0" fontId="47" fillId="0" borderId="15" xfId="0" applyNumberFormat="1" applyFont="1" applyBorder="1" applyAlignment="1">
      <alignment wrapText="1"/>
    </xf>
    <xf numFmtId="1" fontId="47" fillId="0" borderId="15" xfId="0" applyNumberFormat="1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0" fontId="47" fillId="0" borderId="12" xfId="0" applyNumberFormat="1" applyFont="1" applyBorder="1" applyAlignment="1">
      <alignment wrapText="1"/>
    </xf>
    <xf numFmtId="1" fontId="47" fillId="0" borderId="12" xfId="0" applyNumberFormat="1" applyFont="1" applyBorder="1" applyAlignment="1">
      <alignment horizontal="center"/>
    </xf>
    <xf numFmtId="0" fontId="46" fillId="0" borderId="0" xfId="0" applyFont="1" applyAlignment="1">
      <alignment/>
    </xf>
    <xf numFmtId="49" fontId="48" fillId="0" borderId="15" xfId="0" applyNumberFormat="1" applyFont="1" applyBorder="1" applyAlignment="1">
      <alignment horizontal="center"/>
    </xf>
    <xf numFmtId="4" fontId="48" fillId="0" borderId="15" xfId="0" applyNumberFormat="1" applyFont="1" applyBorder="1" applyAlignment="1">
      <alignment horizontal="right"/>
    </xf>
    <xf numFmtId="0" fontId="47" fillId="0" borderId="16" xfId="0" applyNumberFormat="1" applyFont="1" applyBorder="1" applyAlignment="1">
      <alignment wrapText="1"/>
    </xf>
    <xf numFmtId="1" fontId="47" fillId="0" borderId="16" xfId="0" applyNumberFormat="1" applyFont="1" applyBorder="1" applyAlignment="1">
      <alignment horizontal="center"/>
    </xf>
    <xf numFmtId="49" fontId="48" fillId="0" borderId="16" xfId="0" applyNumberFormat="1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center"/>
    </xf>
    <xf numFmtId="0" fontId="47" fillId="0" borderId="0" xfId="0" applyFont="1" applyAlignment="1">
      <alignment wrapText="1"/>
    </xf>
    <xf numFmtId="0" fontId="47" fillId="0" borderId="17" xfId="0" applyFont="1" applyBorder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 wrapText="1"/>
    </xf>
    <xf numFmtId="49" fontId="48" fillId="0" borderId="12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50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46" fillId="0" borderId="0" xfId="0" applyFont="1" applyAlignment="1">
      <alignment horizontal="left" wrapText="1"/>
    </xf>
    <xf numFmtId="0" fontId="50" fillId="0" borderId="1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zoomScalePageLayoutView="0" workbookViewId="0" topLeftCell="A55">
      <selection activeCell="E31" sqref="E31"/>
    </sheetView>
  </sheetViews>
  <sheetFormatPr defaultColWidth="9.33203125" defaultRowHeight="11.25"/>
  <cols>
    <col min="1" max="1" width="50.83203125" style="1" customWidth="1"/>
    <col min="2" max="2" width="6.5" style="0" bestFit="1" customWidth="1"/>
    <col min="3" max="3" width="32.66015625" style="0" customWidth="1"/>
    <col min="4" max="4" width="15.5" style="0" customWidth="1"/>
    <col min="5" max="5" width="15.16015625" style="0" customWidth="1"/>
    <col min="6" max="6" width="17.16015625" style="0" bestFit="1" customWidth="1"/>
  </cols>
  <sheetData>
    <row r="2" spans="1:6" ht="16.5" customHeight="1">
      <c r="A2" s="38" t="s">
        <v>272</v>
      </c>
      <c r="B2" s="38"/>
      <c r="C2" s="38"/>
      <c r="D2" s="38"/>
      <c r="E2" s="5"/>
      <c r="F2" s="6" t="s">
        <v>273</v>
      </c>
    </row>
    <row r="3" spans="5:6" ht="11.25" customHeight="1">
      <c r="E3" s="7" t="s">
        <v>274</v>
      </c>
      <c r="F3" s="8">
        <v>503117</v>
      </c>
    </row>
    <row r="4" spans="1:6" ht="11.25" customHeight="1">
      <c r="A4" s="39" t="s">
        <v>289</v>
      </c>
      <c r="B4" s="39"/>
      <c r="C4" s="39"/>
      <c r="D4" s="39"/>
      <c r="E4" s="7" t="s">
        <v>275</v>
      </c>
      <c r="F4" s="9">
        <v>41275</v>
      </c>
    </row>
    <row r="5" spans="1:6" ht="11.25" customHeight="1">
      <c r="A5" s="40" t="s">
        <v>107</v>
      </c>
      <c r="B5" s="40"/>
      <c r="C5" s="40"/>
      <c r="D5" s="40"/>
      <c r="E5" s="7" t="s">
        <v>276</v>
      </c>
      <c r="F5" s="10" t="s">
        <v>323</v>
      </c>
    </row>
    <row r="6" spans="1:6" ht="11.25" customHeight="1">
      <c r="A6" s="40" t="s">
        <v>324</v>
      </c>
      <c r="B6" s="40"/>
      <c r="C6" s="40"/>
      <c r="D6" s="40"/>
      <c r="E6" s="7" t="s">
        <v>277</v>
      </c>
      <c r="F6" s="8">
        <v>951</v>
      </c>
    </row>
    <row r="7" spans="1:6" ht="12.75">
      <c r="A7" s="40" t="s">
        <v>325</v>
      </c>
      <c r="B7" s="40"/>
      <c r="C7" s="40"/>
      <c r="D7" s="40"/>
      <c r="E7" s="7" t="s">
        <v>278</v>
      </c>
      <c r="F7" s="8">
        <v>60254845000</v>
      </c>
    </row>
    <row r="8" spans="1:6" ht="12.75">
      <c r="A8" s="40" t="s">
        <v>279</v>
      </c>
      <c r="B8" s="40"/>
      <c r="C8" s="40"/>
      <c r="D8" s="40"/>
      <c r="E8" s="11"/>
      <c r="F8" s="8"/>
    </row>
    <row r="9" spans="1:6" ht="11.25" customHeight="1">
      <c r="A9" s="36" t="s">
        <v>280</v>
      </c>
      <c r="B9" s="36"/>
      <c r="C9" s="36"/>
      <c r="D9" s="36"/>
      <c r="E9" s="11"/>
      <c r="F9" s="6">
        <v>383</v>
      </c>
    </row>
    <row r="10" spans="1:5" ht="15" customHeight="1" thickBot="1">
      <c r="A10" s="37" t="s">
        <v>281</v>
      </c>
      <c r="B10" s="37"/>
      <c r="C10" s="37"/>
      <c r="D10" s="37"/>
      <c r="E10" s="37"/>
    </row>
    <row r="11" spans="1:6" ht="60" customHeight="1" thickBot="1">
      <c r="A11" s="2" t="s">
        <v>0</v>
      </c>
      <c r="B11" s="12" t="s">
        <v>1</v>
      </c>
      <c r="C11" s="12" t="s">
        <v>282</v>
      </c>
      <c r="D11" s="12" t="s">
        <v>283</v>
      </c>
      <c r="E11" s="12" t="s">
        <v>284</v>
      </c>
      <c r="F11" s="12" t="s">
        <v>285</v>
      </c>
    </row>
    <row r="12" spans="1:6" s="3" customFormat="1" ht="11.25" customHeight="1" thickBot="1">
      <c r="A12" s="13">
        <v>1</v>
      </c>
      <c r="B12" s="12">
        <v>2</v>
      </c>
      <c r="C12" s="12">
        <v>3</v>
      </c>
      <c r="D12" s="12" t="s">
        <v>286</v>
      </c>
      <c r="E12" s="12" t="s">
        <v>287</v>
      </c>
      <c r="F12" s="12" t="s">
        <v>288</v>
      </c>
    </row>
    <row r="13" spans="1:6" ht="15" customHeight="1">
      <c r="A13" s="16" t="s">
        <v>2</v>
      </c>
      <c r="B13" s="18" t="s">
        <v>290</v>
      </c>
      <c r="C13" s="22" t="s">
        <v>298</v>
      </c>
      <c r="D13" s="23">
        <v>8958257</v>
      </c>
      <c r="E13" s="23">
        <v>8864441.8</v>
      </c>
      <c r="F13" s="23">
        <f>D13-E13</f>
        <v>93815.19999999925</v>
      </c>
    </row>
    <row r="14" spans="1:6" ht="27.75" customHeight="1">
      <c r="A14" s="19" t="s">
        <v>291</v>
      </c>
      <c r="B14" s="10" t="s">
        <v>290</v>
      </c>
      <c r="C14" s="28" t="s">
        <v>3</v>
      </c>
      <c r="D14" s="29">
        <v>4869500</v>
      </c>
      <c r="E14" s="29">
        <v>4869537.4</v>
      </c>
      <c r="F14" s="29">
        <f>D14-E14</f>
        <v>-37.40000000037253</v>
      </c>
    </row>
    <row r="15" spans="1:6" ht="16.5" customHeight="1">
      <c r="A15" s="19" t="s">
        <v>4</v>
      </c>
      <c r="B15" s="10" t="s">
        <v>290</v>
      </c>
      <c r="C15" s="28" t="s">
        <v>5</v>
      </c>
      <c r="D15" s="29">
        <v>262200</v>
      </c>
      <c r="E15" s="29">
        <v>262154.47</v>
      </c>
      <c r="F15" s="29">
        <f aca="true" t="shared" si="0" ref="F15:F63">D15-E15</f>
        <v>45.53000000002794</v>
      </c>
    </row>
    <row r="16" spans="1:6" ht="20.25" customHeight="1">
      <c r="A16" s="19" t="s">
        <v>6</v>
      </c>
      <c r="B16" s="10" t="s">
        <v>290</v>
      </c>
      <c r="C16" s="28" t="s">
        <v>7</v>
      </c>
      <c r="D16" s="29">
        <v>262200</v>
      </c>
      <c r="E16" s="29">
        <v>262154.47</v>
      </c>
      <c r="F16" s="29">
        <f t="shared" si="0"/>
        <v>45.53000000002794</v>
      </c>
    </row>
    <row r="17" spans="1:6" ht="83.25" customHeight="1">
      <c r="A17" s="19" t="s">
        <v>8</v>
      </c>
      <c r="B17" s="10" t="s">
        <v>290</v>
      </c>
      <c r="C17" s="28" t="s">
        <v>9</v>
      </c>
      <c r="D17" s="29">
        <v>262200</v>
      </c>
      <c r="E17" s="29">
        <v>264347.15</v>
      </c>
      <c r="F17" s="29">
        <f t="shared" si="0"/>
        <v>-2147.1500000000233</v>
      </c>
    </row>
    <row r="18" spans="1:6" ht="120.75" customHeight="1">
      <c r="A18" s="19" t="s">
        <v>10</v>
      </c>
      <c r="B18" s="10" t="s">
        <v>290</v>
      </c>
      <c r="C18" s="28" t="s">
        <v>11</v>
      </c>
      <c r="D18" s="29">
        <v>0</v>
      </c>
      <c r="E18" s="29">
        <v>-629.36</v>
      </c>
      <c r="F18" s="29">
        <f t="shared" si="0"/>
        <v>629.36</v>
      </c>
    </row>
    <row r="19" spans="1:6" ht="53.25" customHeight="1">
      <c r="A19" s="19" t="s">
        <v>12</v>
      </c>
      <c r="B19" s="10" t="s">
        <v>290</v>
      </c>
      <c r="C19" s="28" t="s">
        <v>13</v>
      </c>
      <c r="D19" s="29">
        <v>0</v>
      </c>
      <c r="E19" s="29">
        <v>-1563.32</v>
      </c>
      <c r="F19" s="29">
        <f t="shared" si="0"/>
        <v>1563.32</v>
      </c>
    </row>
    <row r="20" spans="1:6" ht="18" customHeight="1">
      <c r="A20" s="19" t="s">
        <v>14</v>
      </c>
      <c r="B20" s="10" t="s">
        <v>290</v>
      </c>
      <c r="C20" s="28" t="s">
        <v>15</v>
      </c>
      <c r="D20" s="29">
        <v>180300</v>
      </c>
      <c r="E20" s="29">
        <v>180327.13</v>
      </c>
      <c r="F20" s="29">
        <f t="shared" si="0"/>
        <v>-27.130000000004657</v>
      </c>
    </row>
    <row r="21" spans="1:6" ht="31.5" customHeight="1">
      <c r="A21" s="19" t="s">
        <v>16</v>
      </c>
      <c r="B21" s="10" t="s">
        <v>290</v>
      </c>
      <c r="C21" s="28" t="s">
        <v>17</v>
      </c>
      <c r="D21" s="29">
        <v>7900</v>
      </c>
      <c r="E21" s="29">
        <v>7877.39</v>
      </c>
      <c r="F21" s="29">
        <f t="shared" si="0"/>
        <v>22.609999999999673</v>
      </c>
    </row>
    <row r="22" spans="1:6" ht="38.25">
      <c r="A22" s="19" t="s">
        <v>18</v>
      </c>
      <c r="B22" s="10" t="s">
        <v>290</v>
      </c>
      <c r="C22" s="28" t="s">
        <v>19</v>
      </c>
      <c r="D22" s="29">
        <v>7400</v>
      </c>
      <c r="E22" s="29">
        <v>6253.11</v>
      </c>
      <c r="F22" s="29">
        <f t="shared" si="0"/>
        <v>1146.8900000000003</v>
      </c>
    </row>
    <row r="23" spans="1:6" ht="38.25">
      <c r="A23" s="19" t="s">
        <v>18</v>
      </c>
      <c r="B23" s="10" t="s">
        <v>290</v>
      </c>
      <c r="C23" s="28" t="s">
        <v>20</v>
      </c>
      <c r="D23" s="29">
        <v>7400</v>
      </c>
      <c r="E23" s="29">
        <v>7365.28</v>
      </c>
      <c r="F23" s="29">
        <f t="shared" si="0"/>
        <v>34.720000000000255</v>
      </c>
    </row>
    <row r="24" spans="1:6" ht="61.5" customHeight="1">
      <c r="A24" s="19" t="s">
        <v>21</v>
      </c>
      <c r="B24" s="10" t="s">
        <v>290</v>
      </c>
      <c r="C24" s="28" t="s">
        <v>22</v>
      </c>
      <c r="D24" s="29">
        <v>0</v>
      </c>
      <c r="E24" s="29">
        <v>-1112.17</v>
      </c>
      <c r="F24" s="29">
        <f t="shared" si="0"/>
        <v>1112.17</v>
      </c>
    </row>
    <row r="25" spans="1:6" ht="45" customHeight="1">
      <c r="A25" s="19" t="s">
        <v>23</v>
      </c>
      <c r="B25" s="10" t="s">
        <v>290</v>
      </c>
      <c r="C25" s="28" t="s">
        <v>24</v>
      </c>
      <c r="D25" s="29">
        <v>500</v>
      </c>
      <c r="E25" s="29">
        <v>1624.28</v>
      </c>
      <c r="F25" s="29">
        <f t="shared" si="0"/>
        <v>-1124.28</v>
      </c>
    </row>
    <row r="26" spans="1:6" ht="44.25" customHeight="1">
      <c r="A26" s="19" t="s">
        <v>23</v>
      </c>
      <c r="B26" s="10" t="s">
        <v>290</v>
      </c>
      <c r="C26" s="28" t="s">
        <v>25</v>
      </c>
      <c r="D26" s="29">
        <v>500</v>
      </c>
      <c r="E26" s="29">
        <v>1624.28</v>
      </c>
      <c r="F26" s="29">
        <f t="shared" si="0"/>
        <v>-1124.28</v>
      </c>
    </row>
    <row r="27" spans="1:6" ht="19.5" customHeight="1">
      <c r="A27" s="19" t="s">
        <v>26</v>
      </c>
      <c r="B27" s="10" t="s">
        <v>290</v>
      </c>
      <c r="C27" s="28" t="s">
        <v>27</v>
      </c>
      <c r="D27" s="29">
        <v>172400</v>
      </c>
      <c r="E27" s="29">
        <v>172449.74</v>
      </c>
      <c r="F27" s="29">
        <f t="shared" si="0"/>
        <v>-49.73999999999069</v>
      </c>
    </row>
    <row r="28" spans="1:6" ht="21" customHeight="1">
      <c r="A28" s="19" t="s">
        <v>26</v>
      </c>
      <c r="B28" s="10" t="s">
        <v>290</v>
      </c>
      <c r="C28" s="28" t="s">
        <v>28</v>
      </c>
      <c r="D28" s="29">
        <v>172400</v>
      </c>
      <c r="E28" s="29">
        <v>179367.83</v>
      </c>
      <c r="F28" s="29">
        <f t="shared" si="0"/>
        <v>-6967.829999999987</v>
      </c>
    </row>
    <row r="29" spans="1:6" ht="38.25">
      <c r="A29" s="19" t="s">
        <v>29</v>
      </c>
      <c r="B29" s="10" t="s">
        <v>290</v>
      </c>
      <c r="C29" s="28" t="s">
        <v>30</v>
      </c>
      <c r="D29" s="29">
        <v>0</v>
      </c>
      <c r="E29" s="29">
        <v>-6918.09</v>
      </c>
      <c r="F29" s="29">
        <f t="shared" si="0"/>
        <v>6918.09</v>
      </c>
    </row>
    <row r="30" spans="1:6" ht="18" customHeight="1">
      <c r="A30" s="19" t="s">
        <v>31</v>
      </c>
      <c r="B30" s="10" t="s">
        <v>290</v>
      </c>
      <c r="C30" s="28" t="s">
        <v>32</v>
      </c>
      <c r="D30" s="29">
        <v>1859100</v>
      </c>
      <c r="E30" s="29">
        <v>1859149.92</v>
      </c>
      <c r="F30" s="29">
        <f t="shared" si="0"/>
        <v>-49.919999999925494</v>
      </c>
    </row>
    <row r="31" spans="1:6" ht="18" customHeight="1">
      <c r="A31" s="19" t="s">
        <v>33</v>
      </c>
      <c r="B31" s="10" t="s">
        <v>290</v>
      </c>
      <c r="C31" s="28" t="s">
        <v>34</v>
      </c>
      <c r="D31" s="29">
        <v>60200</v>
      </c>
      <c r="E31" s="29">
        <v>60252.92</v>
      </c>
      <c r="F31" s="29">
        <f t="shared" si="0"/>
        <v>-52.919999999998254</v>
      </c>
    </row>
    <row r="32" spans="1:6" ht="58.5" customHeight="1">
      <c r="A32" s="19" t="s">
        <v>35</v>
      </c>
      <c r="B32" s="10" t="s">
        <v>290</v>
      </c>
      <c r="C32" s="28" t="s">
        <v>36</v>
      </c>
      <c r="D32" s="29">
        <v>60200</v>
      </c>
      <c r="E32" s="29">
        <v>60252.92</v>
      </c>
      <c r="F32" s="29">
        <f t="shared" si="0"/>
        <v>-52.919999999998254</v>
      </c>
    </row>
    <row r="33" spans="1:6" ht="18" customHeight="1">
      <c r="A33" s="19" t="s">
        <v>37</v>
      </c>
      <c r="B33" s="10" t="s">
        <v>290</v>
      </c>
      <c r="C33" s="28" t="s">
        <v>38</v>
      </c>
      <c r="D33" s="29">
        <v>1798900</v>
      </c>
      <c r="E33" s="29">
        <v>1798897</v>
      </c>
      <c r="F33" s="29">
        <f t="shared" si="0"/>
        <v>3</v>
      </c>
    </row>
    <row r="34" spans="1:6" ht="57" customHeight="1">
      <c r="A34" s="19" t="s">
        <v>39</v>
      </c>
      <c r="B34" s="10" t="s">
        <v>290</v>
      </c>
      <c r="C34" s="28" t="s">
        <v>40</v>
      </c>
      <c r="D34" s="29">
        <v>1772700</v>
      </c>
      <c r="E34" s="29">
        <v>1772662.97</v>
      </c>
      <c r="F34" s="29">
        <f t="shared" si="0"/>
        <v>37.03000000002794</v>
      </c>
    </row>
    <row r="35" spans="1:6" ht="78" customHeight="1">
      <c r="A35" s="19" t="s">
        <v>41</v>
      </c>
      <c r="B35" s="10" t="s">
        <v>290</v>
      </c>
      <c r="C35" s="28" t="s">
        <v>42</v>
      </c>
      <c r="D35" s="29">
        <v>1772700</v>
      </c>
      <c r="E35" s="29">
        <v>1772662.97</v>
      </c>
      <c r="F35" s="29">
        <f t="shared" si="0"/>
        <v>37.03000000002794</v>
      </c>
    </row>
    <row r="36" spans="1:6" ht="55.5" customHeight="1">
      <c r="A36" s="19" t="s">
        <v>43</v>
      </c>
      <c r="B36" s="10" t="s">
        <v>290</v>
      </c>
      <c r="C36" s="28" t="s">
        <v>44</v>
      </c>
      <c r="D36" s="29">
        <v>26200</v>
      </c>
      <c r="E36" s="29">
        <v>26234.03</v>
      </c>
      <c r="F36" s="29">
        <f t="shared" si="0"/>
        <v>-34.029999999998836</v>
      </c>
    </row>
    <row r="37" spans="1:6" ht="80.25" customHeight="1">
      <c r="A37" s="19" t="s">
        <v>45</v>
      </c>
      <c r="B37" s="10" t="s">
        <v>290</v>
      </c>
      <c r="C37" s="28" t="s">
        <v>46</v>
      </c>
      <c r="D37" s="29">
        <v>26200</v>
      </c>
      <c r="E37" s="29">
        <v>26234.03</v>
      </c>
      <c r="F37" s="29">
        <f t="shared" si="0"/>
        <v>-34.029999999998836</v>
      </c>
    </row>
    <row r="38" spans="1:6" ht="18" customHeight="1">
      <c r="A38" s="19" t="s">
        <v>47</v>
      </c>
      <c r="B38" s="10" t="s">
        <v>290</v>
      </c>
      <c r="C38" s="28" t="s">
        <v>48</v>
      </c>
      <c r="D38" s="29">
        <v>3200</v>
      </c>
      <c r="E38" s="29">
        <v>3220</v>
      </c>
      <c r="F38" s="29">
        <f t="shared" si="0"/>
        <v>-20</v>
      </c>
    </row>
    <row r="39" spans="1:6" ht="59.25" customHeight="1">
      <c r="A39" s="19" t="s">
        <v>49</v>
      </c>
      <c r="B39" s="10" t="s">
        <v>290</v>
      </c>
      <c r="C39" s="28" t="s">
        <v>50</v>
      </c>
      <c r="D39" s="29">
        <v>3200</v>
      </c>
      <c r="E39" s="29">
        <v>3220</v>
      </c>
      <c r="F39" s="29">
        <f t="shared" si="0"/>
        <v>-20</v>
      </c>
    </row>
    <row r="40" spans="1:6" ht="93" customHeight="1">
      <c r="A40" s="19" t="s">
        <v>51</v>
      </c>
      <c r="B40" s="10" t="s">
        <v>290</v>
      </c>
      <c r="C40" s="28" t="s">
        <v>52</v>
      </c>
      <c r="D40" s="29">
        <v>3200</v>
      </c>
      <c r="E40" s="29">
        <v>3220</v>
      </c>
      <c r="F40" s="29">
        <f t="shared" si="0"/>
        <v>-20</v>
      </c>
    </row>
    <row r="41" spans="1:6" ht="48" customHeight="1">
      <c r="A41" s="19" t="s">
        <v>53</v>
      </c>
      <c r="B41" s="10" t="s">
        <v>290</v>
      </c>
      <c r="C41" s="28" t="s">
        <v>54</v>
      </c>
      <c r="D41" s="29">
        <v>691000</v>
      </c>
      <c r="E41" s="29">
        <v>691028.38</v>
      </c>
      <c r="F41" s="29">
        <f t="shared" si="0"/>
        <v>-28.380000000004657</v>
      </c>
    </row>
    <row r="42" spans="1:6" ht="99" customHeight="1">
      <c r="A42" s="19" t="s">
        <v>55</v>
      </c>
      <c r="B42" s="10" t="s">
        <v>290</v>
      </c>
      <c r="C42" s="28" t="s">
        <v>56</v>
      </c>
      <c r="D42" s="29">
        <v>691000</v>
      </c>
      <c r="E42" s="29">
        <v>691028.38</v>
      </c>
      <c r="F42" s="29">
        <f t="shared" si="0"/>
        <v>-28.380000000004657</v>
      </c>
    </row>
    <row r="43" spans="1:6" ht="72" customHeight="1">
      <c r="A43" s="19" t="s">
        <v>57</v>
      </c>
      <c r="B43" s="10" t="s">
        <v>290</v>
      </c>
      <c r="C43" s="28" t="s">
        <v>58</v>
      </c>
      <c r="D43" s="29">
        <v>684900</v>
      </c>
      <c r="E43" s="29">
        <v>684938.38</v>
      </c>
      <c r="F43" s="29">
        <f t="shared" si="0"/>
        <v>-38.38000000000466</v>
      </c>
    </row>
    <row r="44" spans="1:6" ht="86.25" customHeight="1">
      <c r="A44" s="19" t="s">
        <v>59</v>
      </c>
      <c r="B44" s="10" t="s">
        <v>290</v>
      </c>
      <c r="C44" s="28" t="s">
        <v>60</v>
      </c>
      <c r="D44" s="29">
        <v>684900</v>
      </c>
      <c r="E44" s="29">
        <v>684938.38</v>
      </c>
      <c r="F44" s="29">
        <f t="shared" si="0"/>
        <v>-38.38000000000466</v>
      </c>
    </row>
    <row r="45" spans="1:6" ht="100.5" customHeight="1">
      <c r="A45" s="19" t="s">
        <v>327</v>
      </c>
      <c r="B45" s="10" t="s">
        <v>290</v>
      </c>
      <c r="C45" s="28" t="s">
        <v>326</v>
      </c>
      <c r="D45" s="29">
        <v>6100</v>
      </c>
      <c r="E45" s="29">
        <v>6090</v>
      </c>
      <c r="F45" s="29">
        <f t="shared" si="0"/>
        <v>10</v>
      </c>
    </row>
    <row r="46" spans="1:6" ht="70.5" customHeight="1">
      <c r="A46" s="19" t="s">
        <v>328</v>
      </c>
      <c r="B46" s="10" t="s">
        <v>290</v>
      </c>
      <c r="C46" s="28" t="s">
        <v>329</v>
      </c>
      <c r="D46" s="29">
        <v>6100</v>
      </c>
      <c r="E46" s="29">
        <v>6090</v>
      </c>
      <c r="F46" s="29">
        <f t="shared" si="0"/>
        <v>10</v>
      </c>
    </row>
    <row r="47" spans="1:6" ht="34.5" customHeight="1">
      <c r="A47" s="19" t="s">
        <v>61</v>
      </c>
      <c r="B47" s="10" t="s">
        <v>290</v>
      </c>
      <c r="C47" s="28" t="s">
        <v>62</v>
      </c>
      <c r="D47" s="29">
        <v>1873700</v>
      </c>
      <c r="E47" s="29">
        <v>1873657.5</v>
      </c>
      <c r="F47" s="29">
        <f t="shared" si="0"/>
        <v>42.5</v>
      </c>
    </row>
    <row r="48" spans="1:6" ht="54.75" customHeight="1">
      <c r="A48" s="19" t="s">
        <v>63</v>
      </c>
      <c r="B48" s="10" t="s">
        <v>290</v>
      </c>
      <c r="C48" s="28" t="s">
        <v>64</v>
      </c>
      <c r="D48" s="29">
        <v>1873700</v>
      </c>
      <c r="E48" s="29">
        <v>1873657.5</v>
      </c>
      <c r="F48" s="29">
        <f t="shared" si="0"/>
        <v>42.5</v>
      </c>
    </row>
    <row r="49" spans="1:6" ht="48" customHeight="1">
      <c r="A49" s="19" t="s">
        <v>65</v>
      </c>
      <c r="B49" s="10" t="s">
        <v>290</v>
      </c>
      <c r="C49" s="28" t="s">
        <v>66</v>
      </c>
      <c r="D49" s="29">
        <v>1873700</v>
      </c>
      <c r="E49" s="29">
        <v>1873657.5</v>
      </c>
      <c r="F49" s="29">
        <f t="shared" si="0"/>
        <v>42.5</v>
      </c>
    </row>
    <row r="50" spans="1:6" ht="60" customHeight="1">
      <c r="A50" s="19" t="s">
        <v>67</v>
      </c>
      <c r="B50" s="10" t="s">
        <v>290</v>
      </c>
      <c r="C50" s="28" t="s">
        <v>68</v>
      </c>
      <c r="D50" s="29">
        <v>1873700</v>
      </c>
      <c r="E50" s="29">
        <v>1873657.5</v>
      </c>
      <c r="F50" s="29">
        <f t="shared" si="0"/>
        <v>42.5</v>
      </c>
    </row>
    <row r="51" spans="1:6" ht="21" customHeight="1">
      <c r="A51" s="19" t="s">
        <v>69</v>
      </c>
      <c r="B51" s="10" t="s">
        <v>290</v>
      </c>
      <c r="C51" s="28" t="s">
        <v>70</v>
      </c>
      <c r="D51" s="29">
        <v>4088757</v>
      </c>
      <c r="E51" s="29">
        <v>3994904.4</v>
      </c>
      <c r="F51" s="29">
        <f t="shared" si="0"/>
        <v>93852.6000000001</v>
      </c>
    </row>
    <row r="52" spans="1:6" ht="42.75" customHeight="1">
      <c r="A52" s="19" t="s">
        <v>71</v>
      </c>
      <c r="B52" s="10" t="s">
        <v>290</v>
      </c>
      <c r="C52" s="28" t="s">
        <v>72</v>
      </c>
      <c r="D52" s="29">
        <f>D51</f>
        <v>4088757</v>
      </c>
      <c r="E52" s="29">
        <f>E51</f>
        <v>3994904.4</v>
      </c>
      <c r="F52" s="29">
        <f t="shared" si="0"/>
        <v>93852.6000000001</v>
      </c>
    </row>
    <row r="53" spans="1:6" ht="31.5" customHeight="1">
      <c r="A53" s="19" t="s">
        <v>73</v>
      </c>
      <c r="B53" s="10" t="s">
        <v>290</v>
      </c>
      <c r="C53" s="28" t="s">
        <v>74</v>
      </c>
      <c r="D53" s="29">
        <v>2553600</v>
      </c>
      <c r="E53" s="29">
        <v>2553600</v>
      </c>
      <c r="F53" s="29">
        <f t="shared" si="0"/>
        <v>0</v>
      </c>
    </row>
    <row r="54" spans="1:6" ht="30" customHeight="1">
      <c r="A54" s="19" t="s">
        <v>75</v>
      </c>
      <c r="B54" s="10" t="s">
        <v>290</v>
      </c>
      <c r="C54" s="28" t="s">
        <v>76</v>
      </c>
      <c r="D54" s="29">
        <f>D53</f>
        <v>2553600</v>
      </c>
      <c r="E54" s="29">
        <f>E53</f>
        <v>2553600</v>
      </c>
      <c r="F54" s="29">
        <f t="shared" si="0"/>
        <v>0</v>
      </c>
    </row>
    <row r="55" spans="1:6" ht="28.5" customHeight="1">
      <c r="A55" s="19" t="s">
        <v>77</v>
      </c>
      <c r="B55" s="10" t="s">
        <v>290</v>
      </c>
      <c r="C55" s="28" t="s">
        <v>78</v>
      </c>
      <c r="D55" s="29">
        <f>D54</f>
        <v>2553600</v>
      </c>
      <c r="E55" s="29">
        <f>E54</f>
        <v>2553600</v>
      </c>
      <c r="F55" s="29">
        <f t="shared" si="0"/>
        <v>0</v>
      </c>
    </row>
    <row r="56" spans="1:6" ht="30.75" customHeight="1">
      <c r="A56" s="19" t="s">
        <v>79</v>
      </c>
      <c r="B56" s="10" t="s">
        <v>290</v>
      </c>
      <c r="C56" s="28" t="s">
        <v>80</v>
      </c>
      <c r="D56" s="29">
        <v>55900</v>
      </c>
      <c r="E56" s="29">
        <v>55900</v>
      </c>
      <c r="F56" s="29">
        <f t="shared" si="0"/>
        <v>0</v>
      </c>
    </row>
    <row r="57" spans="1:6" ht="46.5" customHeight="1">
      <c r="A57" s="19" t="s">
        <v>81</v>
      </c>
      <c r="B57" s="10" t="s">
        <v>290</v>
      </c>
      <c r="C57" s="28" t="s">
        <v>82</v>
      </c>
      <c r="D57" s="29">
        <v>55700</v>
      </c>
      <c r="E57" s="29">
        <v>55700</v>
      </c>
      <c r="F57" s="29">
        <f t="shared" si="0"/>
        <v>0</v>
      </c>
    </row>
    <row r="58" spans="1:6" ht="51">
      <c r="A58" s="19" t="s">
        <v>83</v>
      </c>
      <c r="B58" s="10" t="s">
        <v>290</v>
      </c>
      <c r="C58" s="28" t="s">
        <v>84</v>
      </c>
      <c r="D58" s="29">
        <v>55700</v>
      </c>
      <c r="E58" s="29">
        <v>55700</v>
      </c>
      <c r="F58" s="29">
        <f t="shared" si="0"/>
        <v>0</v>
      </c>
    </row>
    <row r="59" spans="1:6" ht="47.25" customHeight="1">
      <c r="A59" s="19" t="s">
        <v>85</v>
      </c>
      <c r="B59" s="10" t="s">
        <v>290</v>
      </c>
      <c r="C59" s="28" t="s">
        <v>86</v>
      </c>
      <c r="D59" s="29">
        <v>200</v>
      </c>
      <c r="E59" s="29">
        <v>200</v>
      </c>
      <c r="F59" s="29">
        <f t="shared" si="0"/>
        <v>0</v>
      </c>
    </row>
    <row r="60" spans="1:6" ht="42" customHeight="1">
      <c r="A60" s="19" t="s">
        <v>87</v>
      </c>
      <c r="B60" s="10" t="s">
        <v>290</v>
      </c>
      <c r="C60" s="28" t="s">
        <v>88</v>
      </c>
      <c r="D60" s="29">
        <v>200</v>
      </c>
      <c r="E60" s="29">
        <v>200</v>
      </c>
      <c r="F60" s="29">
        <f t="shared" si="0"/>
        <v>0</v>
      </c>
    </row>
    <row r="61" spans="1:6" ht="19.5" customHeight="1">
      <c r="A61" s="19" t="s">
        <v>89</v>
      </c>
      <c r="B61" s="10" t="s">
        <v>290</v>
      </c>
      <c r="C61" s="28" t="s">
        <v>90</v>
      </c>
      <c r="D61" s="29">
        <v>1479257</v>
      </c>
      <c r="E61" s="29">
        <v>1385404.4</v>
      </c>
      <c r="F61" s="29">
        <f t="shared" si="0"/>
        <v>93852.6000000001</v>
      </c>
    </row>
    <row r="62" spans="1:6" ht="33" customHeight="1">
      <c r="A62" s="19" t="s">
        <v>91</v>
      </c>
      <c r="B62" s="10" t="s">
        <v>290</v>
      </c>
      <c r="C62" s="28" t="s">
        <v>92</v>
      </c>
      <c r="D62" s="29">
        <v>1479257</v>
      </c>
      <c r="E62" s="29">
        <v>1385404.4</v>
      </c>
      <c r="F62" s="29">
        <f t="shared" si="0"/>
        <v>93852.6000000001</v>
      </c>
    </row>
    <row r="63" spans="1:6" ht="36.75" customHeight="1">
      <c r="A63" s="15" t="s">
        <v>93</v>
      </c>
      <c r="B63" s="10" t="s">
        <v>290</v>
      </c>
      <c r="C63" s="28" t="s">
        <v>94</v>
      </c>
      <c r="D63" s="29">
        <v>1479257</v>
      </c>
      <c r="E63" s="29">
        <v>1385404.4</v>
      </c>
      <c r="F63" s="29">
        <f t="shared" si="0"/>
        <v>93852.6000000001</v>
      </c>
    </row>
  </sheetData>
  <sheetProtection/>
  <mergeCells count="8">
    <mergeCell ref="A9:D9"/>
    <mergeCell ref="A10:E10"/>
    <mergeCell ref="A2:D2"/>
    <mergeCell ref="A4:D4"/>
    <mergeCell ref="A5:D5"/>
    <mergeCell ref="A6:D6"/>
    <mergeCell ref="A7:D7"/>
    <mergeCell ref="A8:D8"/>
  </mergeCells>
  <printOptions/>
  <pageMargins left="0.39370078740157477" right="0.39370078740157477" top="0.75" bottom="0.75" header="0.3" footer="0.3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E16" sqref="E16:E19"/>
    </sheetView>
  </sheetViews>
  <sheetFormatPr defaultColWidth="9.33203125" defaultRowHeight="11.25"/>
  <cols>
    <col min="1" max="1" width="56.83203125" style="1" customWidth="1"/>
    <col min="2" max="2" width="6.66015625" style="0" bestFit="1" customWidth="1"/>
    <col min="3" max="3" width="33.83203125" style="0" customWidth="1"/>
    <col min="4" max="4" width="17.66015625" style="0" customWidth="1"/>
    <col min="5" max="5" width="16.83203125" style="0" customWidth="1"/>
    <col min="6" max="6" width="18.66015625" style="0" bestFit="1" customWidth="1"/>
  </cols>
  <sheetData>
    <row r="1" ht="12">
      <c r="F1" s="21" t="s">
        <v>300</v>
      </c>
    </row>
    <row r="2" spans="1:5" ht="16.5" thickBot="1">
      <c r="A2" s="41" t="s">
        <v>301</v>
      </c>
      <c r="B2" s="41"/>
      <c r="C2" s="41"/>
      <c r="D2" s="41"/>
      <c r="E2" s="41"/>
    </row>
    <row r="3" spans="1:6" ht="60" customHeight="1">
      <c r="A3" s="2" t="s">
        <v>0</v>
      </c>
      <c r="B3" s="2" t="s">
        <v>1</v>
      </c>
      <c r="C3" s="2" t="s">
        <v>302</v>
      </c>
      <c r="D3" s="2" t="s">
        <v>295</v>
      </c>
      <c r="E3" s="2" t="s">
        <v>284</v>
      </c>
      <c r="F3" s="2" t="s">
        <v>285</v>
      </c>
    </row>
    <row r="4" spans="1:6" s="3" customFormat="1" ht="12" thickBot="1">
      <c r="A4" s="4">
        <v>1</v>
      </c>
      <c r="B4" s="4">
        <v>2</v>
      </c>
      <c r="C4" s="4">
        <v>3</v>
      </c>
      <c r="D4" s="4" t="s">
        <v>286</v>
      </c>
      <c r="E4" s="4" t="s">
        <v>287</v>
      </c>
      <c r="F4" s="4" t="s">
        <v>288</v>
      </c>
    </row>
    <row r="5" spans="1:6" s="14" customFormat="1" ht="12.75">
      <c r="A5" s="16" t="s">
        <v>303</v>
      </c>
      <c r="B5" s="17">
        <v>500</v>
      </c>
      <c r="C5" s="22" t="s">
        <v>298</v>
      </c>
      <c r="D5" s="23">
        <v>-757640.99</v>
      </c>
      <c r="E5" s="23">
        <v>-757808.92</v>
      </c>
      <c r="F5" s="23">
        <f>D5-E5</f>
        <v>167.93000000005122</v>
      </c>
    </row>
    <row r="6" spans="1:6" s="14" customFormat="1" ht="24.75" customHeight="1">
      <c r="A6" s="24" t="s">
        <v>304</v>
      </c>
      <c r="B6" s="25">
        <v>520</v>
      </c>
      <c r="C6" s="26" t="s">
        <v>298</v>
      </c>
      <c r="D6" s="27" t="s">
        <v>305</v>
      </c>
      <c r="E6" s="27" t="s">
        <v>305</v>
      </c>
      <c r="F6" s="27" t="s">
        <v>305</v>
      </c>
    </row>
    <row r="7" spans="1:6" s="14" customFormat="1" ht="12.75">
      <c r="A7" s="24" t="s">
        <v>306</v>
      </c>
      <c r="B7" s="25">
        <v>520</v>
      </c>
      <c r="C7" s="26" t="s">
        <v>305</v>
      </c>
      <c r="D7" s="27" t="s">
        <v>305</v>
      </c>
      <c r="E7" s="27" t="s">
        <v>305</v>
      </c>
      <c r="F7" s="27" t="s">
        <v>305</v>
      </c>
    </row>
    <row r="8" spans="1:6" s="14" customFormat="1" ht="12.75">
      <c r="A8" s="24" t="s">
        <v>307</v>
      </c>
      <c r="B8" s="25">
        <v>620</v>
      </c>
      <c r="C8" s="26" t="s">
        <v>298</v>
      </c>
      <c r="D8" s="27" t="s">
        <v>305</v>
      </c>
      <c r="E8" s="27" t="s">
        <v>305</v>
      </c>
      <c r="F8" s="27" t="s">
        <v>305</v>
      </c>
    </row>
    <row r="9" spans="1:6" s="14" customFormat="1" ht="12.75">
      <c r="A9" s="24" t="s">
        <v>306</v>
      </c>
      <c r="B9" s="25">
        <v>620</v>
      </c>
      <c r="C9" s="26" t="s">
        <v>305</v>
      </c>
      <c r="D9" s="27" t="s">
        <v>305</v>
      </c>
      <c r="E9" s="27" t="s">
        <v>305</v>
      </c>
      <c r="F9" s="27" t="s">
        <v>305</v>
      </c>
    </row>
    <row r="10" spans="1:6" s="14" customFormat="1" ht="12.75">
      <c r="A10" s="19" t="s">
        <v>95</v>
      </c>
      <c r="B10" s="20">
        <v>700</v>
      </c>
      <c r="C10" s="28" t="s">
        <v>308</v>
      </c>
      <c r="D10" s="29">
        <f>D5</f>
        <v>-757640.99</v>
      </c>
      <c r="E10" s="29">
        <f>E5</f>
        <v>-757808.92</v>
      </c>
      <c r="F10" s="29">
        <f>D10-E10</f>
        <v>167.93000000005122</v>
      </c>
    </row>
    <row r="11" spans="1:6" s="14" customFormat="1" ht="25.5">
      <c r="A11" s="19" t="s">
        <v>309</v>
      </c>
      <c r="B11" s="20">
        <v>700</v>
      </c>
      <c r="C11" s="28" t="s">
        <v>96</v>
      </c>
      <c r="D11" s="29">
        <v>-8958257</v>
      </c>
      <c r="E11" s="29">
        <v>-9263778.16</v>
      </c>
      <c r="F11" s="30" t="s">
        <v>298</v>
      </c>
    </row>
    <row r="12" spans="1:6" s="14" customFormat="1" ht="12.75">
      <c r="A12" s="19" t="s">
        <v>321</v>
      </c>
      <c r="B12" s="20">
        <v>710</v>
      </c>
      <c r="C12" s="28" t="s">
        <v>97</v>
      </c>
      <c r="D12" s="29">
        <v>-8958257</v>
      </c>
      <c r="E12" s="29">
        <v>-9263778.16</v>
      </c>
      <c r="F12" s="30" t="s">
        <v>298</v>
      </c>
    </row>
    <row r="13" spans="1:6" s="14" customFormat="1" ht="12.75">
      <c r="A13" s="19" t="s">
        <v>98</v>
      </c>
      <c r="B13" s="20">
        <v>710</v>
      </c>
      <c r="C13" s="28" t="s">
        <v>99</v>
      </c>
      <c r="D13" s="29">
        <v>-8958257</v>
      </c>
      <c r="E13" s="29">
        <v>-9263778.16</v>
      </c>
      <c r="F13" s="30" t="s">
        <v>298</v>
      </c>
    </row>
    <row r="14" spans="1:6" s="14" customFormat="1" ht="25.5">
      <c r="A14" s="19" t="s">
        <v>310</v>
      </c>
      <c r="B14" s="20">
        <v>710</v>
      </c>
      <c r="C14" s="28" t="s">
        <v>100</v>
      </c>
      <c r="D14" s="29">
        <v>-8958257</v>
      </c>
      <c r="E14" s="29">
        <v>-9263778.16</v>
      </c>
      <c r="F14" s="30" t="s">
        <v>298</v>
      </c>
    </row>
    <row r="15" spans="1:6" s="14" customFormat="1" ht="25.5">
      <c r="A15" s="19" t="s">
        <v>311</v>
      </c>
      <c r="B15" s="20">
        <v>710</v>
      </c>
      <c r="C15" s="28" t="s">
        <v>101</v>
      </c>
      <c r="D15" s="29">
        <v>-8958257</v>
      </c>
      <c r="E15" s="29">
        <v>-9263778.16</v>
      </c>
      <c r="F15" s="30" t="s">
        <v>298</v>
      </c>
    </row>
    <row r="16" spans="1:6" s="14" customFormat="1" ht="12.75">
      <c r="A16" s="19" t="s">
        <v>322</v>
      </c>
      <c r="B16" s="20">
        <v>720</v>
      </c>
      <c r="C16" s="28" t="s">
        <v>102</v>
      </c>
      <c r="D16" s="29">
        <v>8200616.01</v>
      </c>
      <c r="E16" s="29">
        <v>8505969.24</v>
      </c>
      <c r="F16" s="30" t="s">
        <v>298</v>
      </c>
    </row>
    <row r="17" spans="1:6" s="14" customFormat="1" ht="12.75">
      <c r="A17" s="19" t="s">
        <v>103</v>
      </c>
      <c r="B17" s="20">
        <v>720</v>
      </c>
      <c r="C17" s="28" t="s">
        <v>104</v>
      </c>
      <c r="D17" s="29">
        <v>8200616.01</v>
      </c>
      <c r="E17" s="29">
        <v>8505969.24</v>
      </c>
      <c r="F17" s="30" t="s">
        <v>298</v>
      </c>
    </row>
    <row r="18" spans="1:6" s="14" customFormat="1" ht="25.5">
      <c r="A18" s="19" t="s">
        <v>312</v>
      </c>
      <c r="B18" s="20">
        <v>720</v>
      </c>
      <c r="C18" s="28" t="s">
        <v>105</v>
      </c>
      <c r="D18" s="29">
        <v>8200616.01</v>
      </c>
      <c r="E18" s="29">
        <v>8505969.24</v>
      </c>
      <c r="F18" s="30" t="s">
        <v>298</v>
      </c>
    </row>
    <row r="19" spans="1:6" s="14" customFormat="1" ht="25.5">
      <c r="A19" s="15" t="s">
        <v>313</v>
      </c>
      <c r="B19" s="20">
        <v>720</v>
      </c>
      <c r="C19" s="28" t="s">
        <v>106</v>
      </c>
      <c r="D19" s="29">
        <v>8200616.01</v>
      </c>
      <c r="E19" s="29">
        <v>8505969.24</v>
      </c>
      <c r="F19" s="30" t="s">
        <v>298</v>
      </c>
    </row>
    <row r="23" spans="1:4" s="14" customFormat="1" ht="12.75">
      <c r="A23" s="31" t="s">
        <v>314</v>
      </c>
      <c r="B23" s="32"/>
      <c r="D23" s="32" t="s">
        <v>330</v>
      </c>
    </row>
    <row r="24" spans="1:4" s="14" customFormat="1" ht="15" customHeight="1">
      <c r="A24" s="31"/>
      <c r="B24" s="33" t="s">
        <v>315</v>
      </c>
      <c r="D24" s="33" t="s">
        <v>316</v>
      </c>
    </row>
    <row r="25" spans="1:4" s="14" customFormat="1" ht="32.25" customHeight="1">
      <c r="A25" s="31" t="s">
        <v>317</v>
      </c>
      <c r="B25" s="32"/>
      <c r="D25" s="32" t="s">
        <v>331</v>
      </c>
    </row>
    <row r="26" spans="1:4" s="14" customFormat="1" ht="15" customHeight="1">
      <c r="A26" s="31" t="s">
        <v>318</v>
      </c>
      <c r="B26" s="33" t="s">
        <v>315</v>
      </c>
      <c r="D26" s="33" t="s">
        <v>316</v>
      </c>
    </row>
    <row r="27" spans="1:4" s="14" customFormat="1" ht="38.25" customHeight="1">
      <c r="A27" s="31" t="s">
        <v>319</v>
      </c>
      <c r="B27" s="32"/>
      <c r="D27" s="32" t="s">
        <v>332</v>
      </c>
    </row>
    <row r="28" spans="1:4" s="14" customFormat="1" ht="12.75">
      <c r="A28" s="31"/>
      <c r="B28" s="33" t="s">
        <v>315</v>
      </c>
      <c r="D28" s="33" t="s">
        <v>316</v>
      </c>
    </row>
    <row r="29" s="14" customFormat="1" ht="12.75">
      <c r="A29" s="31"/>
    </row>
    <row r="30" s="14" customFormat="1" ht="12.75">
      <c r="A30" s="31"/>
    </row>
    <row r="31" s="14" customFormat="1" ht="12.75">
      <c r="A31" s="34" t="s">
        <v>320</v>
      </c>
    </row>
  </sheetData>
  <sheetProtection/>
  <mergeCells count="1">
    <mergeCell ref="A2:E2"/>
  </mergeCells>
  <printOptions/>
  <pageMargins left="0.39370078740157477" right="0.39370078740157477" top="0.75" bottom="0.75" header="0.3" footer="0.3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zoomScalePageLayoutView="0" workbookViewId="0" topLeftCell="A127">
      <selection activeCell="D153" sqref="D153"/>
    </sheetView>
  </sheetViews>
  <sheetFormatPr defaultColWidth="9.33203125" defaultRowHeight="11.25"/>
  <cols>
    <col min="1" max="1" width="50.83203125" style="1" customWidth="1"/>
    <col min="2" max="2" width="6.5" style="0" bestFit="1" customWidth="1"/>
    <col min="3" max="3" width="31.66015625" style="0" customWidth="1"/>
    <col min="4" max="4" width="15.83203125" style="0" customWidth="1"/>
    <col min="5" max="5" width="14.83203125" style="0" customWidth="1"/>
    <col min="6" max="6" width="17" style="0" bestFit="1" customWidth="1"/>
  </cols>
  <sheetData>
    <row r="1" ht="12.75">
      <c r="F1" s="14" t="s">
        <v>292</v>
      </c>
    </row>
    <row r="2" spans="1:5" ht="16.5" thickBot="1">
      <c r="A2" s="37" t="s">
        <v>293</v>
      </c>
      <c r="B2" s="37"/>
      <c r="C2" s="37"/>
      <c r="D2" s="37"/>
      <c r="E2" s="37"/>
    </row>
    <row r="3" spans="1:6" ht="60" customHeight="1">
      <c r="A3" s="2" t="s">
        <v>0</v>
      </c>
      <c r="B3" s="2" t="s">
        <v>1</v>
      </c>
      <c r="C3" s="2" t="s">
        <v>294</v>
      </c>
      <c r="D3" s="2" t="s">
        <v>295</v>
      </c>
      <c r="E3" s="2" t="s">
        <v>284</v>
      </c>
      <c r="F3" s="2" t="s">
        <v>285</v>
      </c>
    </row>
    <row r="4" spans="1:6" s="3" customFormat="1" ht="12" thickBot="1">
      <c r="A4" s="4">
        <v>1</v>
      </c>
      <c r="B4" s="4">
        <v>2</v>
      </c>
      <c r="C4" s="4">
        <v>3</v>
      </c>
      <c r="D4" s="4" t="s">
        <v>286</v>
      </c>
      <c r="E4" s="4" t="s">
        <v>287</v>
      </c>
      <c r="F4" s="4" t="s">
        <v>288</v>
      </c>
    </row>
    <row r="5" spans="1:6" ht="12.75">
      <c r="A5" s="16" t="s">
        <v>296</v>
      </c>
      <c r="B5" s="17">
        <v>200</v>
      </c>
      <c r="C5" s="22" t="s">
        <v>298</v>
      </c>
      <c r="D5" s="23">
        <v>8200616.01</v>
      </c>
      <c r="E5" s="23">
        <v>8106632.88</v>
      </c>
      <c r="F5" s="23">
        <f>D5-E5</f>
        <v>93983.12999999989</v>
      </c>
    </row>
    <row r="6" spans="1:6" ht="25.5">
      <c r="A6" s="19" t="s">
        <v>297</v>
      </c>
      <c r="B6" s="20">
        <v>200</v>
      </c>
      <c r="C6" s="28" t="s">
        <v>108</v>
      </c>
      <c r="D6" s="29">
        <v>3316221.01</v>
      </c>
      <c r="E6" s="29">
        <v>3316213.25</v>
      </c>
      <c r="F6" s="29">
        <f>D6-E6</f>
        <v>7.759999999776483</v>
      </c>
    </row>
    <row r="7" spans="1:6" ht="12.75">
      <c r="A7" s="19" t="s">
        <v>109</v>
      </c>
      <c r="B7" s="20">
        <v>200</v>
      </c>
      <c r="C7" s="28" t="s">
        <v>110</v>
      </c>
      <c r="D7" s="29">
        <v>3005808.01</v>
      </c>
      <c r="E7" s="29">
        <v>3005801.91</v>
      </c>
      <c r="F7" s="29">
        <f aca="true" t="shared" si="0" ref="F7:F76">D7-E7</f>
        <v>6.099999999627471</v>
      </c>
    </row>
    <row r="8" spans="1:6" ht="25.5">
      <c r="A8" s="19" t="s">
        <v>111</v>
      </c>
      <c r="B8" s="20">
        <v>200</v>
      </c>
      <c r="C8" s="28" t="s">
        <v>112</v>
      </c>
      <c r="D8" s="29">
        <v>2569565</v>
      </c>
      <c r="E8" s="29">
        <v>2569560.45</v>
      </c>
      <c r="F8" s="29">
        <f t="shared" si="0"/>
        <v>4.5499999998137355</v>
      </c>
    </row>
    <row r="9" spans="1:6" ht="12.75">
      <c r="A9" s="19" t="s">
        <v>113</v>
      </c>
      <c r="B9" s="20">
        <v>200</v>
      </c>
      <c r="C9" s="28" t="s">
        <v>114</v>
      </c>
      <c r="D9" s="29">
        <v>1931585</v>
      </c>
      <c r="E9" s="29">
        <v>1931583.55</v>
      </c>
      <c r="F9" s="29">
        <f t="shared" si="0"/>
        <v>1.4499999999534339</v>
      </c>
    </row>
    <row r="10" spans="1:6" ht="12.75">
      <c r="A10" s="19" t="s">
        <v>115</v>
      </c>
      <c r="B10" s="20">
        <v>200</v>
      </c>
      <c r="C10" s="28" t="s">
        <v>116</v>
      </c>
      <c r="D10" s="29">
        <v>58987</v>
      </c>
      <c r="E10" s="29">
        <v>58986.34</v>
      </c>
      <c r="F10" s="29">
        <f t="shared" si="0"/>
        <v>0.6600000000034925</v>
      </c>
    </row>
    <row r="11" spans="1:6" ht="12.75">
      <c r="A11" s="19" t="s">
        <v>117</v>
      </c>
      <c r="B11" s="20">
        <v>200</v>
      </c>
      <c r="C11" s="28" t="s">
        <v>118</v>
      </c>
      <c r="D11" s="29">
        <v>578993</v>
      </c>
      <c r="E11" s="29">
        <v>578990.56</v>
      </c>
      <c r="F11" s="29">
        <f t="shared" si="0"/>
        <v>2.4399999999441206</v>
      </c>
    </row>
    <row r="12" spans="1:6" ht="12.75">
      <c r="A12" s="19" t="s">
        <v>119</v>
      </c>
      <c r="B12" s="20">
        <v>200</v>
      </c>
      <c r="C12" s="28" t="s">
        <v>120</v>
      </c>
      <c r="D12" s="29">
        <v>175149</v>
      </c>
      <c r="E12" s="29">
        <v>175147.58</v>
      </c>
      <c r="F12" s="29">
        <f t="shared" si="0"/>
        <v>1.4200000000128057</v>
      </c>
    </row>
    <row r="13" spans="1:6" ht="12.75">
      <c r="A13" s="19" t="s">
        <v>121</v>
      </c>
      <c r="B13" s="20">
        <v>200</v>
      </c>
      <c r="C13" s="28" t="s">
        <v>122</v>
      </c>
      <c r="D13" s="29">
        <v>11302</v>
      </c>
      <c r="E13" s="29">
        <v>11301.02</v>
      </c>
      <c r="F13" s="29">
        <f t="shared" si="0"/>
        <v>0.9799999999995634</v>
      </c>
    </row>
    <row r="14" spans="1:6" ht="12.75">
      <c r="A14" s="19" t="s">
        <v>123</v>
      </c>
      <c r="B14" s="20">
        <v>200</v>
      </c>
      <c r="C14" s="28" t="s">
        <v>124</v>
      </c>
      <c r="D14" s="29">
        <v>12122</v>
      </c>
      <c r="E14" s="29">
        <v>12121.56</v>
      </c>
      <c r="F14" s="29">
        <f t="shared" si="0"/>
        <v>0.4400000000005093</v>
      </c>
    </row>
    <row r="15" spans="1:6" ht="12.75">
      <c r="A15" s="19" t="s">
        <v>125</v>
      </c>
      <c r="B15" s="20">
        <v>200</v>
      </c>
      <c r="C15" s="28" t="s">
        <v>126</v>
      </c>
      <c r="D15" s="29">
        <v>43215</v>
      </c>
      <c r="E15" s="29">
        <v>43215</v>
      </c>
      <c r="F15" s="29">
        <f t="shared" si="0"/>
        <v>0</v>
      </c>
    </row>
    <row r="16" spans="1:6" ht="12.75">
      <c r="A16" s="19" t="s">
        <v>127</v>
      </c>
      <c r="B16" s="20">
        <v>200</v>
      </c>
      <c r="C16" s="28" t="s">
        <v>128</v>
      </c>
      <c r="D16" s="29">
        <v>108510</v>
      </c>
      <c r="E16" s="29">
        <v>108510</v>
      </c>
      <c r="F16" s="29">
        <f t="shared" si="0"/>
        <v>0</v>
      </c>
    </row>
    <row r="17" spans="1:6" ht="12.75">
      <c r="A17" s="19" t="s">
        <v>129</v>
      </c>
      <c r="B17" s="20">
        <v>200</v>
      </c>
      <c r="C17" s="28" t="s">
        <v>130</v>
      </c>
      <c r="D17" s="29">
        <v>33645.01</v>
      </c>
      <c r="E17" s="29">
        <v>33645.01</v>
      </c>
      <c r="F17" s="29">
        <f t="shared" si="0"/>
        <v>0</v>
      </c>
    </row>
    <row r="18" spans="1:6" ht="25.5">
      <c r="A18" s="19" t="s">
        <v>131</v>
      </c>
      <c r="B18" s="20">
        <v>200</v>
      </c>
      <c r="C18" s="28" t="s">
        <v>132</v>
      </c>
      <c r="D18" s="29">
        <v>33645.01</v>
      </c>
      <c r="E18" s="29">
        <v>33645.01</v>
      </c>
      <c r="F18" s="29">
        <f t="shared" si="0"/>
        <v>0</v>
      </c>
    </row>
    <row r="19" spans="1:6" ht="12.75">
      <c r="A19" s="19" t="s">
        <v>133</v>
      </c>
      <c r="B19" s="20">
        <v>200</v>
      </c>
      <c r="C19" s="28" t="s">
        <v>134</v>
      </c>
      <c r="D19" s="29">
        <v>227449</v>
      </c>
      <c r="E19" s="29">
        <v>227448.87</v>
      </c>
      <c r="F19" s="29">
        <f t="shared" si="0"/>
        <v>0.1300000000046566</v>
      </c>
    </row>
    <row r="20" spans="1:6" ht="12.75">
      <c r="A20" s="19" t="s">
        <v>135</v>
      </c>
      <c r="B20" s="20">
        <v>200</v>
      </c>
      <c r="C20" s="28" t="s">
        <v>136</v>
      </c>
      <c r="D20" s="29">
        <v>310413</v>
      </c>
      <c r="E20" s="29">
        <v>310411.34</v>
      </c>
      <c r="F20" s="29">
        <f t="shared" si="0"/>
        <v>1.6599999999743886</v>
      </c>
    </row>
    <row r="21" spans="1:6" ht="12.75">
      <c r="A21" s="19" t="s">
        <v>137</v>
      </c>
      <c r="B21" s="20">
        <v>200</v>
      </c>
      <c r="C21" s="28" t="s">
        <v>138</v>
      </c>
      <c r="D21" s="29">
        <v>55649</v>
      </c>
      <c r="E21" s="29">
        <v>55648.2</v>
      </c>
      <c r="F21" s="29">
        <f t="shared" si="0"/>
        <v>0.8000000000029104</v>
      </c>
    </row>
    <row r="22" spans="1:6" ht="12.75">
      <c r="A22" s="19" t="s">
        <v>139</v>
      </c>
      <c r="B22" s="20">
        <v>200</v>
      </c>
      <c r="C22" s="28" t="s">
        <v>140</v>
      </c>
      <c r="D22" s="29">
        <v>254764</v>
      </c>
      <c r="E22" s="29">
        <v>254763.14</v>
      </c>
      <c r="F22" s="29">
        <f t="shared" si="0"/>
        <v>0.8599999999860302</v>
      </c>
    </row>
    <row r="23" spans="1:6" ht="38.25">
      <c r="A23" s="19" t="s">
        <v>141</v>
      </c>
      <c r="B23" s="20">
        <v>200</v>
      </c>
      <c r="C23" s="28" t="s">
        <v>142</v>
      </c>
      <c r="D23" s="29">
        <v>662646</v>
      </c>
      <c r="E23" s="29">
        <v>662644.4</v>
      </c>
      <c r="F23" s="29">
        <f t="shared" si="0"/>
        <v>1.599999999976717</v>
      </c>
    </row>
    <row r="24" spans="1:6" ht="12.75">
      <c r="A24" s="19" t="s">
        <v>109</v>
      </c>
      <c r="B24" s="20">
        <v>200</v>
      </c>
      <c r="C24" s="28" t="s">
        <v>143</v>
      </c>
      <c r="D24" s="29">
        <v>662646</v>
      </c>
      <c r="E24" s="29">
        <v>662644.4</v>
      </c>
      <c r="F24" s="29">
        <f t="shared" si="0"/>
        <v>1.599999999976717</v>
      </c>
    </row>
    <row r="25" spans="1:6" ht="25.5">
      <c r="A25" s="19" t="s">
        <v>111</v>
      </c>
      <c r="B25" s="20">
        <v>200</v>
      </c>
      <c r="C25" s="28" t="s">
        <v>144</v>
      </c>
      <c r="D25" s="29">
        <v>662646</v>
      </c>
      <c r="E25" s="29">
        <v>662644.4</v>
      </c>
      <c r="F25" s="29">
        <f t="shared" si="0"/>
        <v>1.599999999976717</v>
      </c>
    </row>
    <row r="26" spans="1:6" ht="12.75">
      <c r="A26" s="19" t="s">
        <v>113</v>
      </c>
      <c r="B26" s="20">
        <v>200</v>
      </c>
      <c r="C26" s="28" t="s">
        <v>145</v>
      </c>
      <c r="D26" s="29">
        <v>505397</v>
      </c>
      <c r="E26" s="29">
        <v>505396.2</v>
      </c>
      <c r="F26" s="29">
        <f t="shared" si="0"/>
        <v>0.7999999999883585</v>
      </c>
    </row>
    <row r="27" spans="1:6" ht="12.75">
      <c r="A27" s="19" t="s">
        <v>115</v>
      </c>
      <c r="B27" s="20">
        <v>200</v>
      </c>
      <c r="C27" s="28" t="s">
        <v>146</v>
      </c>
      <c r="D27" s="29">
        <v>17320</v>
      </c>
      <c r="E27" s="29">
        <v>17320</v>
      </c>
      <c r="F27" s="29">
        <f t="shared" si="0"/>
        <v>0</v>
      </c>
    </row>
    <row r="28" spans="1:6" ht="12.75">
      <c r="A28" s="19" t="s">
        <v>117</v>
      </c>
      <c r="B28" s="20">
        <v>200</v>
      </c>
      <c r="C28" s="28" t="s">
        <v>147</v>
      </c>
      <c r="D28" s="29">
        <v>139929</v>
      </c>
      <c r="E28" s="29">
        <v>139928.2</v>
      </c>
      <c r="F28" s="29">
        <f t="shared" si="0"/>
        <v>0.7999999999883585</v>
      </c>
    </row>
    <row r="29" spans="1:6" ht="51">
      <c r="A29" s="19" t="s">
        <v>148</v>
      </c>
      <c r="B29" s="20">
        <v>200</v>
      </c>
      <c r="C29" s="28" t="s">
        <v>149</v>
      </c>
      <c r="D29" s="29">
        <v>12134</v>
      </c>
      <c r="E29" s="29">
        <v>12134</v>
      </c>
      <c r="F29" s="29">
        <f t="shared" si="0"/>
        <v>0</v>
      </c>
    </row>
    <row r="30" spans="1:6" ht="12.75">
      <c r="A30" s="19" t="s">
        <v>109</v>
      </c>
      <c r="B30" s="20">
        <v>200</v>
      </c>
      <c r="C30" s="28" t="s">
        <v>150</v>
      </c>
      <c r="D30" s="29">
        <v>12134</v>
      </c>
      <c r="E30" s="29">
        <v>12134</v>
      </c>
      <c r="F30" s="29">
        <f t="shared" si="0"/>
        <v>0</v>
      </c>
    </row>
    <row r="31" spans="1:6" ht="12.75">
      <c r="A31" s="19" t="s">
        <v>129</v>
      </c>
      <c r="B31" s="20">
        <v>200</v>
      </c>
      <c r="C31" s="28" t="s">
        <v>151</v>
      </c>
      <c r="D31" s="29">
        <v>12134</v>
      </c>
      <c r="E31" s="29">
        <v>12134</v>
      </c>
      <c r="F31" s="29">
        <f t="shared" si="0"/>
        <v>0</v>
      </c>
    </row>
    <row r="32" spans="1:6" ht="25.5">
      <c r="A32" s="19" t="s">
        <v>131</v>
      </c>
      <c r="B32" s="20">
        <v>200</v>
      </c>
      <c r="C32" s="28" t="s">
        <v>152</v>
      </c>
      <c r="D32" s="29">
        <v>12134</v>
      </c>
      <c r="E32" s="29">
        <v>12134</v>
      </c>
      <c r="F32" s="29">
        <f t="shared" si="0"/>
        <v>0</v>
      </c>
    </row>
    <row r="33" spans="1:6" ht="51">
      <c r="A33" s="19" t="s">
        <v>153</v>
      </c>
      <c r="B33" s="20">
        <v>200</v>
      </c>
      <c r="C33" s="28" t="s">
        <v>154</v>
      </c>
      <c r="D33" s="29">
        <v>2475581.01</v>
      </c>
      <c r="E33" s="29">
        <v>2475574.85</v>
      </c>
      <c r="F33" s="29">
        <f t="shared" si="0"/>
        <v>6.15999999968335</v>
      </c>
    </row>
    <row r="34" spans="1:6" ht="12.75">
      <c r="A34" s="19" t="s">
        <v>109</v>
      </c>
      <c r="B34" s="20">
        <v>200</v>
      </c>
      <c r="C34" s="28" t="s">
        <v>155</v>
      </c>
      <c r="D34" s="29">
        <v>2165168.01</v>
      </c>
      <c r="E34" s="29">
        <v>2165163.51</v>
      </c>
      <c r="F34" s="29">
        <f t="shared" si="0"/>
        <v>4.5</v>
      </c>
    </row>
    <row r="35" spans="1:6" ht="25.5">
      <c r="A35" s="19" t="s">
        <v>111</v>
      </c>
      <c r="B35" s="20">
        <v>200</v>
      </c>
      <c r="C35" s="28" t="s">
        <v>156</v>
      </c>
      <c r="D35" s="29">
        <v>1906919</v>
      </c>
      <c r="E35" s="29">
        <v>1906916.05</v>
      </c>
      <c r="F35" s="29">
        <f t="shared" si="0"/>
        <v>2.949999999953434</v>
      </c>
    </row>
    <row r="36" spans="1:6" ht="12.75">
      <c r="A36" s="19" t="s">
        <v>113</v>
      </c>
      <c r="B36" s="20">
        <v>200</v>
      </c>
      <c r="C36" s="28" t="s">
        <v>157</v>
      </c>
      <c r="D36" s="29">
        <v>1426188</v>
      </c>
      <c r="E36" s="29">
        <v>1426187.35</v>
      </c>
      <c r="F36" s="29">
        <f t="shared" si="0"/>
        <v>0.6499999999068677</v>
      </c>
    </row>
    <row r="37" spans="1:6" ht="12.75">
      <c r="A37" s="19" t="s">
        <v>115</v>
      </c>
      <c r="B37" s="20">
        <v>200</v>
      </c>
      <c r="C37" s="28" t="s">
        <v>158</v>
      </c>
      <c r="D37" s="29">
        <v>41667</v>
      </c>
      <c r="E37" s="29">
        <v>41666.34</v>
      </c>
      <c r="F37" s="29">
        <f t="shared" si="0"/>
        <v>0.6600000000034925</v>
      </c>
    </row>
    <row r="38" spans="1:6" ht="12.75">
      <c r="A38" s="19" t="s">
        <v>117</v>
      </c>
      <c r="B38" s="20">
        <v>200</v>
      </c>
      <c r="C38" s="28" t="s">
        <v>159</v>
      </c>
      <c r="D38" s="29">
        <v>439064</v>
      </c>
      <c r="E38" s="29">
        <v>439062.36</v>
      </c>
      <c r="F38" s="29">
        <f t="shared" si="0"/>
        <v>1.6400000000139698</v>
      </c>
    </row>
    <row r="39" spans="1:6" ht="12.75">
      <c r="A39" s="19" t="s">
        <v>119</v>
      </c>
      <c r="B39" s="20">
        <v>200</v>
      </c>
      <c r="C39" s="28" t="s">
        <v>160</v>
      </c>
      <c r="D39" s="29">
        <v>175149</v>
      </c>
      <c r="E39" s="29">
        <v>175147.58</v>
      </c>
      <c r="F39" s="29">
        <f t="shared" si="0"/>
        <v>1.4200000000128057</v>
      </c>
    </row>
    <row r="40" spans="1:6" ht="12.75">
      <c r="A40" s="19" t="s">
        <v>121</v>
      </c>
      <c r="B40" s="20">
        <v>200</v>
      </c>
      <c r="C40" s="28" t="s">
        <v>161</v>
      </c>
      <c r="D40" s="29">
        <v>11302</v>
      </c>
      <c r="E40" s="29">
        <v>11301.02</v>
      </c>
      <c r="F40" s="29">
        <f t="shared" si="0"/>
        <v>0.9799999999995634</v>
      </c>
    </row>
    <row r="41" spans="1:6" ht="12.75">
      <c r="A41" s="19" t="s">
        <v>123</v>
      </c>
      <c r="B41" s="20">
        <v>200</v>
      </c>
      <c r="C41" s="28" t="s">
        <v>162</v>
      </c>
      <c r="D41" s="29">
        <v>12122</v>
      </c>
      <c r="E41" s="29">
        <v>12121.56</v>
      </c>
      <c r="F41" s="29">
        <f t="shared" si="0"/>
        <v>0.4400000000005093</v>
      </c>
    </row>
    <row r="42" spans="1:6" ht="12.75">
      <c r="A42" s="19" t="s">
        <v>125</v>
      </c>
      <c r="B42" s="20">
        <v>200</v>
      </c>
      <c r="C42" s="28" t="s">
        <v>163</v>
      </c>
      <c r="D42" s="29">
        <v>43215</v>
      </c>
      <c r="E42" s="29">
        <v>43215</v>
      </c>
      <c r="F42" s="29">
        <f t="shared" si="0"/>
        <v>0</v>
      </c>
    </row>
    <row r="43" spans="1:6" ht="12.75">
      <c r="A43" s="19" t="s">
        <v>127</v>
      </c>
      <c r="B43" s="20">
        <v>200</v>
      </c>
      <c r="C43" s="28" t="s">
        <v>164</v>
      </c>
      <c r="D43" s="29">
        <v>108510</v>
      </c>
      <c r="E43" s="29">
        <v>108510</v>
      </c>
      <c r="F43" s="29">
        <f t="shared" si="0"/>
        <v>0</v>
      </c>
    </row>
    <row r="44" spans="1:6" ht="12.75">
      <c r="A44" s="19" t="s">
        <v>129</v>
      </c>
      <c r="B44" s="20">
        <v>200</v>
      </c>
      <c r="C44" s="28" t="s">
        <v>165</v>
      </c>
      <c r="D44" s="29">
        <v>21511.01</v>
      </c>
      <c r="E44" s="29">
        <v>21511.01</v>
      </c>
      <c r="F44" s="29">
        <f t="shared" si="0"/>
        <v>0</v>
      </c>
    </row>
    <row r="45" spans="1:6" ht="25.5">
      <c r="A45" s="19" t="s">
        <v>131</v>
      </c>
      <c r="B45" s="20">
        <v>200</v>
      </c>
      <c r="C45" s="28" t="s">
        <v>166</v>
      </c>
      <c r="D45" s="29">
        <v>21511.01</v>
      </c>
      <c r="E45" s="29">
        <v>21511.01</v>
      </c>
      <c r="F45" s="29">
        <f t="shared" si="0"/>
        <v>0</v>
      </c>
    </row>
    <row r="46" spans="1:6" ht="12.75">
      <c r="A46" s="19" t="s">
        <v>133</v>
      </c>
      <c r="B46" s="20">
        <v>200</v>
      </c>
      <c r="C46" s="28" t="s">
        <v>167</v>
      </c>
      <c r="D46" s="29">
        <v>61589</v>
      </c>
      <c r="E46" s="29">
        <v>61588.87</v>
      </c>
      <c r="F46" s="29">
        <f t="shared" si="0"/>
        <v>0.12999999999738066</v>
      </c>
    </row>
    <row r="47" spans="1:6" ht="12.75">
      <c r="A47" s="19" t="s">
        <v>135</v>
      </c>
      <c r="B47" s="20">
        <v>200</v>
      </c>
      <c r="C47" s="28" t="s">
        <v>168</v>
      </c>
      <c r="D47" s="29">
        <v>310413</v>
      </c>
      <c r="E47" s="29">
        <v>310411.34</v>
      </c>
      <c r="F47" s="29">
        <f t="shared" si="0"/>
        <v>1.6599999999743886</v>
      </c>
    </row>
    <row r="48" spans="1:6" ht="12.75">
      <c r="A48" s="19" t="s">
        <v>137</v>
      </c>
      <c r="B48" s="20">
        <v>200</v>
      </c>
      <c r="C48" s="28" t="s">
        <v>169</v>
      </c>
      <c r="D48" s="29">
        <v>55649</v>
      </c>
      <c r="E48" s="29">
        <v>55648.2</v>
      </c>
      <c r="F48" s="29">
        <f t="shared" si="0"/>
        <v>0.8000000000029104</v>
      </c>
    </row>
    <row r="49" spans="1:6" ht="12.75">
      <c r="A49" s="19" t="s">
        <v>139</v>
      </c>
      <c r="B49" s="20">
        <v>200</v>
      </c>
      <c r="C49" s="28" t="s">
        <v>170</v>
      </c>
      <c r="D49" s="29">
        <v>254764</v>
      </c>
      <c r="E49" s="29">
        <v>254763.14</v>
      </c>
      <c r="F49" s="29">
        <f t="shared" si="0"/>
        <v>0.8599999999860302</v>
      </c>
    </row>
    <row r="50" spans="1:6" ht="25.5">
      <c r="A50" s="19" t="s">
        <v>171</v>
      </c>
      <c r="B50" s="20">
        <v>200</v>
      </c>
      <c r="C50" s="28" t="s">
        <v>172</v>
      </c>
      <c r="D50" s="29">
        <v>160860</v>
      </c>
      <c r="E50" s="29">
        <v>160860</v>
      </c>
      <c r="F50" s="29">
        <f t="shared" si="0"/>
        <v>0</v>
      </c>
    </row>
    <row r="51" spans="1:6" ht="12.75">
      <c r="A51" s="19" t="s">
        <v>109</v>
      </c>
      <c r="B51" s="20">
        <v>200</v>
      </c>
      <c r="C51" s="28" t="s">
        <v>173</v>
      </c>
      <c r="D51" s="29">
        <v>160860</v>
      </c>
      <c r="E51" s="29">
        <v>160860</v>
      </c>
      <c r="F51" s="29">
        <f t="shared" si="0"/>
        <v>0</v>
      </c>
    </row>
    <row r="52" spans="1:6" ht="12.75">
      <c r="A52" s="19" t="s">
        <v>133</v>
      </c>
      <c r="B52" s="20">
        <v>200</v>
      </c>
      <c r="C52" s="28" t="s">
        <v>174</v>
      </c>
      <c r="D52" s="29">
        <v>160860</v>
      </c>
      <c r="E52" s="29">
        <v>160860</v>
      </c>
      <c r="F52" s="29">
        <f t="shared" si="0"/>
        <v>0</v>
      </c>
    </row>
    <row r="53" spans="1:6" ht="12.75">
      <c r="A53" s="19" t="s">
        <v>175</v>
      </c>
      <c r="B53" s="20">
        <v>200</v>
      </c>
      <c r="C53" s="28" t="s">
        <v>176</v>
      </c>
      <c r="D53" s="29">
        <v>5000</v>
      </c>
      <c r="E53" s="29">
        <v>5000</v>
      </c>
      <c r="F53" s="29">
        <f t="shared" si="0"/>
        <v>0</v>
      </c>
    </row>
    <row r="54" spans="1:6" ht="12.75">
      <c r="A54" s="19" t="s">
        <v>109</v>
      </c>
      <c r="B54" s="20">
        <v>200</v>
      </c>
      <c r="C54" s="28" t="s">
        <v>177</v>
      </c>
      <c r="D54" s="29">
        <v>5000</v>
      </c>
      <c r="E54" s="29">
        <v>5000</v>
      </c>
      <c r="F54" s="29">
        <f t="shared" si="0"/>
        <v>0</v>
      </c>
    </row>
    <row r="55" spans="1:6" ht="12.75">
      <c r="A55" s="19" t="s">
        <v>133</v>
      </c>
      <c r="B55" s="20">
        <v>200</v>
      </c>
      <c r="C55" s="28" t="s">
        <v>178</v>
      </c>
      <c r="D55" s="29">
        <v>5000</v>
      </c>
      <c r="E55" s="29">
        <v>5000</v>
      </c>
      <c r="F55" s="29">
        <f t="shared" si="0"/>
        <v>0</v>
      </c>
    </row>
    <row r="56" spans="1:6" ht="12.75">
      <c r="A56" s="19" t="s">
        <v>179</v>
      </c>
      <c r="B56" s="20">
        <v>200</v>
      </c>
      <c r="C56" s="28" t="s">
        <v>180</v>
      </c>
      <c r="D56" s="29">
        <v>55700</v>
      </c>
      <c r="E56" s="29">
        <v>55700</v>
      </c>
      <c r="F56" s="29">
        <f t="shared" si="0"/>
        <v>0</v>
      </c>
    </row>
    <row r="57" spans="1:6" ht="12.75">
      <c r="A57" s="19" t="s">
        <v>109</v>
      </c>
      <c r="B57" s="20">
        <v>200</v>
      </c>
      <c r="C57" s="28" t="s">
        <v>181</v>
      </c>
      <c r="D57" s="29">
        <v>53808.78</v>
      </c>
      <c r="E57" s="29">
        <v>53808.78</v>
      </c>
      <c r="F57" s="29">
        <f t="shared" si="0"/>
        <v>0</v>
      </c>
    </row>
    <row r="58" spans="1:6" ht="25.5">
      <c r="A58" s="19" t="s">
        <v>111</v>
      </c>
      <c r="B58" s="20">
        <v>200</v>
      </c>
      <c r="C58" s="28" t="s">
        <v>182</v>
      </c>
      <c r="D58" s="29">
        <v>51078.78</v>
      </c>
      <c r="E58" s="29">
        <v>51078.78</v>
      </c>
      <c r="F58" s="29">
        <f t="shared" si="0"/>
        <v>0</v>
      </c>
    </row>
    <row r="59" spans="1:6" ht="12.75">
      <c r="A59" s="19" t="s">
        <v>113</v>
      </c>
      <c r="B59" s="20">
        <v>200</v>
      </c>
      <c r="C59" s="28" t="s">
        <v>183</v>
      </c>
      <c r="D59" s="29">
        <v>39870.1</v>
      </c>
      <c r="E59" s="29">
        <v>39870.1</v>
      </c>
      <c r="F59" s="29">
        <f t="shared" si="0"/>
        <v>0</v>
      </c>
    </row>
    <row r="60" spans="1:6" ht="12.75">
      <c r="A60" s="19" t="s">
        <v>117</v>
      </c>
      <c r="B60" s="20">
        <v>200</v>
      </c>
      <c r="C60" s="28" t="s">
        <v>184</v>
      </c>
      <c r="D60" s="29">
        <v>11208.68</v>
      </c>
      <c r="E60" s="29">
        <v>11208.68</v>
      </c>
      <c r="F60" s="29">
        <f t="shared" si="0"/>
        <v>0</v>
      </c>
    </row>
    <row r="61" spans="1:6" ht="12.75">
      <c r="A61" s="19" t="s">
        <v>119</v>
      </c>
      <c r="B61" s="20">
        <v>200</v>
      </c>
      <c r="C61" s="28" t="s">
        <v>333</v>
      </c>
      <c r="D61" s="29">
        <v>2730</v>
      </c>
      <c r="E61" s="29">
        <v>2730</v>
      </c>
      <c r="F61" s="29">
        <f>D61-E61</f>
        <v>0</v>
      </c>
    </row>
    <row r="62" spans="1:6" ht="12.75">
      <c r="A62" s="19" t="s">
        <v>125</v>
      </c>
      <c r="B62" s="20">
        <v>200</v>
      </c>
      <c r="C62" s="28" t="s">
        <v>334</v>
      </c>
      <c r="D62" s="29">
        <v>2730</v>
      </c>
      <c r="E62" s="29">
        <v>2730</v>
      </c>
      <c r="F62" s="29">
        <f>D62-E62</f>
        <v>0</v>
      </c>
    </row>
    <row r="63" spans="1:6" ht="12.75">
      <c r="A63" s="19" t="s">
        <v>135</v>
      </c>
      <c r="B63" s="20">
        <v>200</v>
      </c>
      <c r="C63" s="28" t="s">
        <v>335</v>
      </c>
      <c r="D63" s="29">
        <v>1891.22</v>
      </c>
      <c r="E63" s="29">
        <v>1891.22</v>
      </c>
      <c r="F63" s="29">
        <f>D63-E63</f>
        <v>0</v>
      </c>
    </row>
    <row r="64" spans="1:6" ht="12.75">
      <c r="A64" s="19" t="s">
        <v>139</v>
      </c>
      <c r="B64" s="20">
        <v>200</v>
      </c>
      <c r="C64" s="28" t="s">
        <v>336</v>
      </c>
      <c r="D64" s="29">
        <v>1891.22</v>
      </c>
      <c r="E64" s="29">
        <v>1891.22</v>
      </c>
      <c r="F64" s="29">
        <f>D64-E64</f>
        <v>0</v>
      </c>
    </row>
    <row r="65" spans="1:6" ht="12.75">
      <c r="A65" s="19" t="s">
        <v>185</v>
      </c>
      <c r="B65" s="20">
        <v>200</v>
      </c>
      <c r="C65" s="28" t="s">
        <v>186</v>
      </c>
      <c r="D65" s="29">
        <v>55700</v>
      </c>
      <c r="E65" s="29">
        <v>55700</v>
      </c>
      <c r="F65" s="29">
        <f t="shared" si="0"/>
        <v>0</v>
      </c>
    </row>
    <row r="66" spans="1:6" ht="12.75">
      <c r="A66" s="19" t="s">
        <v>109</v>
      </c>
      <c r="B66" s="20">
        <v>200</v>
      </c>
      <c r="C66" s="28" t="s">
        <v>187</v>
      </c>
      <c r="D66" s="29">
        <v>53808.78</v>
      </c>
      <c r="E66" s="29">
        <v>53808.78</v>
      </c>
      <c r="F66" s="29">
        <f t="shared" si="0"/>
        <v>0</v>
      </c>
    </row>
    <row r="67" spans="1:6" ht="25.5">
      <c r="A67" s="19" t="s">
        <v>111</v>
      </c>
      <c r="B67" s="20">
        <v>200</v>
      </c>
      <c r="C67" s="28" t="s">
        <v>188</v>
      </c>
      <c r="D67" s="29">
        <v>51078.78</v>
      </c>
      <c r="E67" s="29">
        <v>51078.78</v>
      </c>
      <c r="F67" s="29">
        <f t="shared" si="0"/>
        <v>0</v>
      </c>
    </row>
    <row r="68" spans="1:6" ht="12.75">
      <c r="A68" s="19" t="s">
        <v>113</v>
      </c>
      <c r="B68" s="20">
        <v>200</v>
      </c>
      <c r="C68" s="28" t="s">
        <v>189</v>
      </c>
      <c r="D68" s="29">
        <v>39870.1</v>
      </c>
      <c r="E68" s="29">
        <v>39870.1</v>
      </c>
      <c r="F68" s="29">
        <f t="shared" si="0"/>
        <v>0</v>
      </c>
    </row>
    <row r="69" spans="1:6" ht="12.75">
      <c r="A69" s="19" t="s">
        <v>117</v>
      </c>
      <c r="B69" s="20">
        <v>200</v>
      </c>
      <c r="C69" s="28" t="s">
        <v>190</v>
      </c>
      <c r="D69" s="29">
        <v>11208.68</v>
      </c>
      <c r="E69" s="29">
        <v>11208.68</v>
      </c>
      <c r="F69" s="29">
        <f t="shared" si="0"/>
        <v>0</v>
      </c>
    </row>
    <row r="70" spans="1:6" ht="12.75">
      <c r="A70" s="19" t="s">
        <v>119</v>
      </c>
      <c r="B70" s="20">
        <v>200</v>
      </c>
      <c r="C70" s="28" t="s">
        <v>337</v>
      </c>
      <c r="D70" s="29">
        <v>2730</v>
      </c>
      <c r="E70" s="29">
        <v>2730</v>
      </c>
      <c r="F70" s="29">
        <f t="shared" si="0"/>
        <v>0</v>
      </c>
    </row>
    <row r="71" spans="1:6" ht="12.75">
      <c r="A71" s="19" t="s">
        <v>125</v>
      </c>
      <c r="B71" s="20">
        <v>200</v>
      </c>
      <c r="C71" s="28" t="s">
        <v>338</v>
      </c>
      <c r="D71" s="29">
        <v>2730</v>
      </c>
      <c r="E71" s="29">
        <v>2730</v>
      </c>
      <c r="F71" s="29">
        <f t="shared" si="0"/>
        <v>0</v>
      </c>
    </row>
    <row r="72" spans="1:6" ht="12.75">
      <c r="A72" s="19" t="s">
        <v>135</v>
      </c>
      <c r="B72" s="20">
        <v>200</v>
      </c>
      <c r="C72" s="28" t="s">
        <v>339</v>
      </c>
      <c r="D72" s="29">
        <v>1891.22</v>
      </c>
      <c r="E72" s="29">
        <v>1891.22</v>
      </c>
      <c r="F72" s="29">
        <f t="shared" si="0"/>
        <v>0</v>
      </c>
    </row>
    <row r="73" spans="1:6" ht="12.75">
      <c r="A73" s="19" t="s">
        <v>139</v>
      </c>
      <c r="B73" s="20">
        <v>200</v>
      </c>
      <c r="C73" s="28" t="s">
        <v>340</v>
      </c>
      <c r="D73" s="29">
        <v>1891.22</v>
      </c>
      <c r="E73" s="29">
        <v>1891.22</v>
      </c>
      <c r="F73" s="29">
        <f t="shared" si="0"/>
        <v>0</v>
      </c>
    </row>
    <row r="74" spans="1:6" ht="25.5">
      <c r="A74" s="19" t="s">
        <v>191</v>
      </c>
      <c r="B74" s="20">
        <v>200</v>
      </c>
      <c r="C74" s="28" t="s">
        <v>192</v>
      </c>
      <c r="D74" s="29">
        <v>109162</v>
      </c>
      <c r="E74" s="29">
        <v>109162</v>
      </c>
      <c r="F74" s="29">
        <f t="shared" si="0"/>
        <v>0</v>
      </c>
    </row>
    <row r="75" spans="1:6" ht="12.75">
      <c r="A75" s="19" t="s">
        <v>109</v>
      </c>
      <c r="B75" s="20">
        <v>200</v>
      </c>
      <c r="C75" s="28" t="s">
        <v>193</v>
      </c>
      <c r="D75" s="29">
        <v>104262</v>
      </c>
      <c r="E75" s="29">
        <v>104262</v>
      </c>
      <c r="F75" s="29">
        <f t="shared" si="0"/>
        <v>0</v>
      </c>
    </row>
    <row r="76" spans="1:6" ht="12.75">
      <c r="A76" s="19" t="s">
        <v>119</v>
      </c>
      <c r="B76" s="20">
        <v>200</v>
      </c>
      <c r="C76" s="28" t="s">
        <v>194</v>
      </c>
      <c r="D76" s="29">
        <v>44562</v>
      </c>
      <c r="E76" s="29">
        <v>44562</v>
      </c>
      <c r="F76" s="29">
        <f t="shared" si="0"/>
        <v>0</v>
      </c>
    </row>
    <row r="77" spans="1:6" ht="12.75">
      <c r="A77" s="19" t="s">
        <v>125</v>
      </c>
      <c r="B77" s="20">
        <v>200</v>
      </c>
      <c r="C77" s="28" t="s">
        <v>341</v>
      </c>
      <c r="D77" s="29">
        <v>41562</v>
      </c>
      <c r="E77" s="29">
        <v>41562</v>
      </c>
      <c r="F77" s="29">
        <f>D77-E77</f>
        <v>0</v>
      </c>
    </row>
    <row r="78" spans="1:6" ht="12.75">
      <c r="A78" s="19" t="s">
        <v>127</v>
      </c>
      <c r="B78" s="20">
        <v>200</v>
      </c>
      <c r="C78" s="28" t="s">
        <v>195</v>
      </c>
      <c r="D78" s="29">
        <v>3000</v>
      </c>
      <c r="E78" s="29">
        <v>3000</v>
      </c>
      <c r="F78" s="29">
        <f aca="true" t="shared" si="1" ref="F78:F137">D78-E78</f>
        <v>0</v>
      </c>
    </row>
    <row r="79" spans="1:6" ht="12.75">
      <c r="A79" s="19" t="s">
        <v>129</v>
      </c>
      <c r="B79" s="20">
        <v>200</v>
      </c>
      <c r="C79" s="28" t="s">
        <v>196</v>
      </c>
      <c r="D79" s="29">
        <v>59700</v>
      </c>
      <c r="E79" s="29">
        <v>59700</v>
      </c>
      <c r="F79" s="29">
        <f t="shared" si="1"/>
        <v>0</v>
      </c>
    </row>
    <row r="80" spans="1:6" ht="25.5">
      <c r="A80" s="19" t="s">
        <v>131</v>
      </c>
      <c r="B80" s="20">
        <v>200</v>
      </c>
      <c r="C80" s="28" t="s">
        <v>197</v>
      </c>
      <c r="D80" s="29">
        <v>59700</v>
      </c>
      <c r="E80" s="29">
        <v>59700</v>
      </c>
      <c r="F80" s="29">
        <f t="shared" si="1"/>
        <v>0</v>
      </c>
    </row>
    <row r="81" spans="1:6" ht="12.75">
      <c r="A81" s="19" t="s">
        <v>135</v>
      </c>
      <c r="B81" s="20">
        <v>200</v>
      </c>
      <c r="C81" s="28" t="s">
        <v>198</v>
      </c>
      <c r="D81" s="29">
        <v>4900</v>
      </c>
      <c r="E81" s="29">
        <v>4900</v>
      </c>
      <c r="F81" s="29">
        <f t="shared" si="1"/>
        <v>0</v>
      </c>
    </row>
    <row r="82" spans="1:6" ht="12.75">
      <c r="A82" s="19" t="s">
        <v>137</v>
      </c>
      <c r="B82" s="20">
        <v>200</v>
      </c>
      <c r="C82" s="28" t="s">
        <v>199</v>
      </c>
      <c r="D82" s="29">
        <v>4900</v>
      </c>
      <c r="E82" s="29">
        <v>4900</v>
      </c>
      <c r="F82" s="29">
        <f t="shared" si="1"/>
        <v>0</v>
      </c>
    </row>
    <row r="83" spans="1:6" ht="38.25">
      <c r="A83" s="19" t="s">
        <v>200</v>
      </c>
      <c r="B83" s="20">
        <v>200</v>
      </c>
      <c r="C83" s="28" t="s">
        <v>201</v>
      </c>
      <c r="D83" s="29">
        <v>106162</v>
      </c>
      <c r="E83" s="29">
        <v>106162</v>
      </c>
      <c r="F83" s="29">
        <f t="shared" si="1"/>
        <v>0</v>
      </c>
    </row>
    <row r="84" spans="1:6" ht="12.75">
      <c r="A84" s="19" t="s">
        <v>109</v>
      </c>
      <c r="B84" s="20">
        <v>200</v>
      </c>
      <c r="C84" s="28" t="s">
        <v>202</v>
      </c>
      <c r="D84" s="29">
        <v>101262</v>
      </c>
      <c r="E84" s="29">
        <v>101262</v>
      </c>
      <c r="F84" s="29">
        <f t="shared" si="1"/>
        <v>0</v>
      </c>
    </row>
    <row r="85" spans="1:6" ht="12.75">
      <c r="A85" s="19" t="s">
        <v>119</v>
      </c>
      <c r="B85" s="20">
        <v>200</v>
      </c>
      <c r="C85" s="28" t="s">
        <v>203</v>
      </c>
      <c r="D85" s="29">
        <v>41562</v>
      </c>
      <c r="E85" s="29">
        <v>41562</v>
      </c>
      <c r="F85" s="29">
        <f t="shared" si="1"/>
        <v>0</v>
      </c>
    </row>
    <row r="86" spans="1:6" ht="12.75">
      <c r="A86" s="19" t="s">
        <v>125</v>
      </c>
      <c r="B86" s="20">
        <v>200</v>
      </c>
      <c r="C86" s="28" t="s">
        <v>342</v>
      </c>
      <c r="D86" s="29">
        <v>41562</v>
      </c>
      <c r="E86" s="29">
        <v>41562</v>
      </c>
      <c r="F86" s="29">
        <f t="shared" si="1"/>
        <v>0</v>
      </c>
    </row>
    <row r="87" spans="1:6" ht="12.75">
      <c r="A87" s="19" t="s">
        <v>129</v>
      </c>
      <c r="B87" s="20">
        <v>200</v>
      </c>
      <c r="C87" s="28" t="s">
        <v>204</v>
      </c>
      <c r="D87" s="29">
        <v>59700</v>
      </c>
      <c r="E87" s="29">
        <v>59700</v>
      </c>
      <c r="F87" s="29">
        <f t="shared" si="1"/>
        <v>0</v>
      </c>
    </row>
    <row r="88" spans="1:6" ht="25.5">
      <c r="A88" s="19" t="s">
        <v>131</v>
      </c>
      <c r="B88" s="20">
        <v>200</v>
      </c>
      <c r="C88" s="28" t="s">
        <v>205</v>
      </c>
      <c r="D88" s="29">
        <v>59700</v>
      </c>
      <c r="E88" s="29">
        <v>59700</v>
      </c>
      <c r="F88" s="29">
        <f t="shared" si="1"/>
        <v>0</v>
      </c>
    </row>
    <row r="89" spans="1:6" ht="12.75">
      <c r="A89" s="19" t="s">
        <v>135</v>
      </c>
      <c r="B89" s="20">
        <v>200</v>
      </c>
      <c r="C89" s="28" t="s">
        <v>206</v>
      </c>
      <c r="D89" s="29">
        <v>4900</v>
      </c>
      <c r="E89" s="29">
        <v>4900</v>
      </c>
      <c r="F89" s="29">
        <f t="shared" si="1"/>
        <v>0</v>
      </c>
    </row>
    <row r="90" spans="1:6" ht="12.75">
      <c r="A90" s="19" t="s">
        <v>137</v>
      </c>
      <c r="B90" s="20">
        <v>200</v>
      </c>
      <c r="C90" s="28" t="s">
        <v>207</v>
      </c>
      <c r="D90" s="29">
        <v>4900</v>
      </c>
      <c r="E90" s="29">
        <v>4900</v>
      </c>
      <c r="F90" s="29">
        <f t="shared" si="1"/>
        <v>0</v>
      </c>
    </row>
    <row r="91" spans="1:6" ht="38.25">
      <c r="A91" s="19" t="s">
        <v>208</v>
      </c>
      <c r="B91" s="20">
        <v>200</v>
      </c>
      <c r="C91" s="28" t="s">
        <v>209</v>
      </c>
      <c r="D91" s="29">
        <v>3000</v>
      </c>
      <c r="E91" s="29">
        <v>3000</v>
      </c>
      <c r="F91" s="29">
        <f t="shared" si="1"/>
        <v>0</v>
      </c>
    </row>
    <row r="92" spans="1:6" ht="12.75">
      <c r="A92" s="19" t="s">
        <v>109</v>
      </c>
      <c r="B92" s="20">
        <v>200</v>
      </c>
      <c r="C92" s="28" t="s">
        <v>210</v>
      </c>
      <c r="D92" s="29">
        <v>3000</v>
      </c>
      <c r="E92" s="29">
        <v>3000</v>
      </c>
      <c r="F92" s="29">
        <f t="shared" si="1"/>
        <v>0</v>
      </c>
    </row>
    <row r="93" spans="1:6" ht="12.75">
      <c r="A93" s="19" t="s">
        <v>119</v>
      </c>
      <c r="B93" s="20">
        <v>200</v>
      </c>
      <c r="C93" s="28" t="s">
        <v>211</v>
      </c>
      <c r="D93" s="29">
        <v>3000</v>
      </c>
      <c r="E93" s="29">
        <v>3000</v>
      </c>
      <c r="F93" s="29">
        <f t="shared" si="1"/>
        <v>0</v>
      </c>
    </row>
    <row r="94" spans="1:6" ht="12.75">
      <c r="A94" s="19" t="s">
        <v>127</v>
      </c>
      <c r="B94" s="20">
        <v>200</v>
      </c>
      <c r="C94" s="28" t="s">
        <v>212</v>
      </c>
      <c r="D94" s="29">
        <v>3000</v>
      </c>
      <c r="E94" s="29">
        <v>3000</v>
      </c>
      <c r="F94" s="29">
        <f t="shared" si="1"/>
        <v>0</v>
      </c>
    </row>
    <row r="95" spans="1:6" ht="12.75">
      <c r="A95" s="19" t="s">
        <v>213</v>
      </c>
      <c r="B95" s="20">
        <v>200</v>
      </c>
      <c r="C95" s="28" t="s">
        <v>214</v>
      </c>
      <c r="D95" s="29">
        <v>1515827</v>
      </c>
      <c r="E95" s="29">
        <v>1515442</v>
      </c>
      <c r="F95" s="29">
        <f t="shared" si="1"/>
        <v>385</v>
      </c>
    </row>
    <row r="96" spans="1:6" ht="12.75">
      <c r="A96" s="19" t="s">
        <v>109</v>
      </c>
      <c r="B96" s="20">
        <v>200</v>
      </c>
      <c r="C96" s="28" t="s">
        <v>215</v>
      </c>
      <c r="D96" s="29">
        <v>1496878</v>
      </c>
      <c r="E96" s="29">
        <v>1496493</v>
      </c>
      <c r="F96" s="29">
        <f t="shared" si="1"/>
        <v>385</v>
      </c>
    </row>
    <row r="97" spans="1:6" ht="12.75">
      <c r="A97" s="19" t="s">
        <v>119</v>
      </c>
      <c r="B97" s="20">
        <v>200</v>
      </c>
      <c r="C97" s="28" t="s">
        <v>216</v>
      </c>
      <c r="D97" s="29">
        <v>1496878</v>
      </c>
      <c r="E97" s="29">
        <v>1496493</v>
      </c>
      <c r="F97" s="29">
        <f t="shared" si="1"/>
        <v>385</v>
      </c>
    </row>
    <row r="98" spans="1:6" ht="12.75">
      <c r="A98" s="19" t="s">
        <v>125</v>
      </c>
      <c r="B98" s="20">
        <v>200</v>
      </c>
      <c r="C98" s="28" t="s">
        <v>217</v>
      </c>
      <c r="D98" s="29">
        <v>1484665</v>
      </c>
      <c r="E98" s="29">
        <v>1484280</v>
      </c>
      <c r="F98" s="29">
        <f t="shared" si="1"/>
        <v>385</v>
      </c>
    </row>
    <row r="99" spans="1:6" ht="12.75">
      <c r="A99" s="19" t="s">
        <v>127</v>
      </c>
      <c r="B99" s="20">
        <v>200</v>
      </c>
      <c r="C99" s="28" t="s">
        <v>218</v>
      </c>
      <c r="D99" s="29">
        <v>12213</v>
      </c>
      <c r="E99" s="29">
        <v>12213</v>
      </c>
      <c r="F99" s="29">
        <f t="shared" si="1"/>
        <v>0</v>
      </c>
    </row>
    <row r="100" spans="1:6" ht="12.75">
      <c r="A100" s="19" t="s">
        <v>135</v>
      </c>
      <c r="B100" s="20">
        <v>200</v>
      </c>
      <c r="C100" s="28" t="s">
        <v>343</v>
      </c>
      <c r="D100" s="29">
        <v>18949</v>
      </c>
      <c r="E100" s="29">
        <v>18949</v>
      </c>
      <c r="F100" s="29">
        <f>D100-E100</f>
        <v>0</v>
      </c>
    </row>
    <row r="101" spans="1:6" ht="12.75">
      <c r="A101" s="19" t="s">
        <v>137</v>
      </c>
      <c r="B101" s="20">
        <v>200</v>
      </c>
      <c r="C101" s="28" t="s">
        <v>344</v>
      </c>
      <c r="D101" s="29">
        <v>18949</v>
      </c>
      <c r="E101" s="29">
        <v>18949</v>
      </c>
      <c r="F101" s="29">
        <f>D101-E101</f>
        <v>0</v>
      </c>
    </row>
    <row r="102" spans="1:6" ht="12.75">
      <c r="A102" s="19" t="s">
        <v>219</v>
      </c>
      <c r="B102" s="20">
        <v>200</v>
      </c>
      <c r="C102" s="28" t="s">
        <v>220</v>
      </c>
      <c r="D102" s="29">
        <v>1515827</v>
      </c>
      <c r="E102" s="29">
        <v>1515442</v>
      </c>
      <c r="F102" s="29">
        <f t="shared" si="1"/>
        <v>385</v>
      </c>
    </row>
    <row r="103" spans="1:6" ht="12.75">
      <c r="A103" s="19" t="s">
        <v>109</v>
      </c>
      <c r="B103" s="20">
        <v>200</v>
      </c>
      <c r="C103" s="28" t="s">
        <v>221</v>
      </c>
      <c r="D103" s="29">
        <v>1496878</v>
      </c>
      <c r="E103" s="29">
        <v>1496493</v>
      </c>
      <c r="F103" s="29">
        <f t="shared" si="1"/>
        <v>385</v>
      </c>
    </row>
    <row r="104" spans="1:6" ht="12.75">
      <c r="A104" s="19" t="s">
        <v>119</v>
      </c>
      <c r="B104" s="20">
        <v>200</v>
      </c>
      <c r="C104" s="28" t="s">
        <v>222</v>
      </c>
      <c r="D104" s="29">
        <v>1496878</v>
      </c>
      <c r="E104" s="29">
        <v>1496493</v>
      </c>
      <c r="F104" s="29">
        <f t="shared" si="1"/>
        <v>385</v>
      </c>
    </row>
    <row r="105" spans="1:6" ht="12.75">
      <c r="A105" s="19" t="s">
        <v>125</v>
      </c>
      <c r="B105" s="20">
        <v>200</v>
      </c>
      <c r="C105" s="28" t="s">
        <v>223</v>
      </c>
      <c r="D105" s="29">
        <v>1496878</v>
      </c>
      <c r="E105" s="29">
        <v>1496493</v>
      </c>
      <c r="F105" s="29">
        <f t="shared" si="1"/>
        <v>385</v>
      </c>
    </row>
    <row r="106" spans="1:6" ht="12.75">
      <c r="A106" s="19" t="s">
        <v>127</v>
      </c>
      <c r="B106" s="20">
        <v>200</v>
      </c>
      <c r="C106" s="28" t="s">
        <v>345</v>
      </c>
      <c r="D106" s="29">
        <v>12213</v>
      </c>
      <c r="E106" s="29">
        <v>12213</v>
      </c>
      <c r="F106" s="29">
        <f>D106-E106</f>
        <v>0</v>
      </c>
    </row>
    <row r="107" spans="1:6" ht="12.75">
      <c r="A107" s="19" t="s">
        <v>135</v>
      </c>
      <c r="B107" s="20">
        <v>200</v>
      </c>
      <c r="C107" s="28" t="s">
        <v>346</v>
      </c>
      <c r="D107" s="29">
        <v>18949</v>
      </c>
      <c r="E107" s="29">
        <v>18949</v>
      </c>
      <c r="F107" s="29">
        <f>D107-E107</f>
        <v>0</v>
      </c>
    </row>
    <row r="108" spans="1:6" ht="12.75">
      <c r="A108" s="19" t="s">
        <v>137</v>
      </c>
      <c r="B108" s="20">
        <v>200</v>
      </c>
      <c r="C108" s="28" t="s">
        <v>347</v>
      </c>
      <c r="D108" s="29">
        <v>18949</v>
      </c>
      <c r="E108" s="29">
        <v>18949</v>
      </c>
      <c r="F108" s="29">
        <f>D108-E108</f>
        <v>0</v>
      </c>
    </row>
    <row r="109" spans="1:6" ht="12.75">
      <c r="A109" s="19" t="s">
        <v>224</v>
      </c>
      <c r="B109" s="20">
        <v>200</v>
      </c>
      <c r="C109" s="28" t="s">
        <v>225</v>
      </c>
      <c r="D109" s="29">
        <v>1522528</v>
      </c>
      <c r="E109" s="29">
        <v>1428938.2</v>
      </c>
      <c r="F109" s="29">
        <f t="shared" si="1"/>
        <v>93589.80000000005</v>
      </c>
    </row>
    <row r="110" spans="1:6" ht="12.75">
      <c r="A110" s="19" t="s">
        <v>109</v>
      </c>
      <c r="B110" s="20">
        <v>200</v>
      </c>
      <c r="C110" s="28" t="s">
        <v>226</v>
      </c>
      <c r="D110" s="29">
        <v>1127155</v>
      </c>
      <c r="E110" s="29">
        <v>1033565.2</v>
      </c>
      <c r="F110" s="29">
        <f t="shared" si="1"/>
        <v>93589.80000000005</v>
      </c>
    </row>
    <row r="111" spans="1:6" ht="12.75">
      <c r="A111" s="19" t="s">
        <v>119</v>
      </c>
      <c r="B111" s="20">
        <v>200</v>
      </c>
      <c r="C111" s="28" t="s">
        <v>227</v>
      </c>
      <c r="D111" s="29">
        <v>1124725</v>
      </c>
      <c r="E111" s="29">
        <v>1031135.2</v>
      </c>
      <c r="F111" s="29">
        <f t="shared" si="1"/>
        <v>93589.80000000005</v>
      </c>
    </row>
    <row r="112" spans="1:6" ht="12.75">
      <c r="A112" s="19" t="s">
        <v>123</v>
      </c>
      <c r="B112" s="20">
        <v>200</v>
      </c>
      <c r="C112" s="28" t="s">
        <v>228</v>
      </c>
      <c r="D112" s="29">
        <v>128139</v>
      </c>
      <c r="E112" s="29">
        <v>128138.7</v>
      </c>
      <c r="F112" s="29">
        <f t="shared" si="1"/>
        <v>0.3000000000029104</v>
      </c>
    </row>
    <row r="113" spans="1:6" ht="12.75">
      <c r="A113" s="19" t="s">
        <v>125</v>
      </c>
      <c r="B113" s="20">
        <v>200</v>
      </c>
      <c r="C113" s="28" t="s">
        <v>229</v>
      </c>
      <c r="D113" s="29">
        <v>518400</v>
      </c>
      <c r="E113" s="29">
        <v>518398.08</v>
      </c>
      <c r="F113" s="29">
        <f t="shared" si="1"/>
        <v>1.9199999999837019</v>
      </c>
    </row>
    <row r="114" spans="1:6" ht="12.75">
      <c r="A114" s="19" t="s">
        <v>127</v>
      </c>
      <c r="B114" s="20">
        <v>200</v>
      </c>
      <c r="C114" s="28" t="s">
        <v>230</v>
      </c>
      <c r="D114" s="29">
        <v>478186</v>
      </c>
      <c r="E114" s="29">
        <v>384598.42</v>
      </c>
      <c r="F114" s="29">
        <f t="shared" si="1"/>
        <v>93587.58000000002</v>
      </c>
    </row>
    <row r="115" spans="1:6" ht="12.75">
      <c r="A115" s="19" t="s">
        <v>133</v>
      </c>
      <c r="B115" s="20">
        <v>200</v>
      </c>
      <c r="C115" s="28" t="s">
        <v>348</v>
      </c>
      <c r="D115" s="29">
        <v>2430</v>
      </c>
      <c r="E115" s="29">
        <v>2430</v>
      </c>
      <c r="F115" s="29">
        <f t="shared" si="1"/>
        <v>0</v>
      </c>
    </row>
    <row r="116" spans="1:6" ht="12.75">
      <c r="A116" s="19" t="s">
        <v>135</v>
      </c>
      <c r="B116" s="20">
        <v>200</v>
      </c>
      <c r="C116" s="28" t="s">
        <v>231</v>
      </c>
      <c r="D116" s="29">
        <v>395373</v>
      </c>
      <c r="E116" s="29">
        <v>395373</v>
      </c>
      <c r="F116" s="29">
        <f t="shared" si="1"/>
        <v>0</v>
      </c>
    </row>
    <row r="117" spans="1:6" ht="12.75">
      <c r="A117" s="19" t="s">
        <v>137</v>
      </c>
      <c r="B117" s="20">
        <v>200</v>
      </c>
      <c r="C117" s="28" t="s">
        <v>232</v>
      </c>
      <c r="D117" s="29">
        <v>379341</v>
      </c>
      <c r="E117" s="29">
        <v>379341</v>
      </c>
      <c r="F117" s="29">
        <f t="shared" si="1"/>
        <v>0</v>
      </c>
    </row>
    <row r="118" spans="1:6" ht="12.75">
      <c r="A118" s="19" t="s">
        <v>139</v>
      </c>
      <c r="B118" s="20">
        <v>200</v>
      </c>
      <c r="C118" s="28" t="s">
        <v>233</v>
      </c>
      <c r="D118" s="29">
        <v>16032</v>
      </c>
      <c r="E118" s="29">
        <v>16032</v>
      </c>
      <c r="F118" s="29">
        <f t="shared" si="1"/>
        <v>0</v>
      </c>
    </row>
    <row r="119" spans="1:6" ht="12.75">
      <c r="A119" s="19" t="s">
        <v>234</v>
      </c>
      <c r="B119" s="20">
        <v>200</v>
      </c>
      <c r="C119" s="28" t="s">
        <v>235</v>
      </c>
      <c r="D119" s="29">
        <v>795435</v>
      </c>
      <c r="E119" s="29">
        <v>701847.42</v>
      </c>
      <c r="F119" s="29">
        <f t="shared" si="1"/>
        <v>93587.57999999996</v>
      </c>
    </row>
    <row r="120" spans="1:6" ht="12.75">
      <c r="A120" s="19" t="s">
        <v>109</v>
      </c>
      <c r="B120" s="20">
        <v>200</v>
      </c>
      <c r="C120" s="28" t="s">
        <v>236</v>
      </c>
      <c r="D120" s="29">
        <v>547244</v>
      </c>
      <c r="E120" s="29">
        <v>453656.42</v>
      </c>
      <c r="F120" s="29">
        <f t="shared" si="1"/>
        <v>93587.58000000002</v>
      </c>
    </row>
    <row r="121" spans="1:6" ht="12.75">
      <c r="A121" s="19" t="s">
        <v>119</v>
      </c>
      <c r="B121" s="20">
        <v>200</v>
      </c>
      <c r="C121" s="28" t="s">
        <v>237</v>
      </c>
      <c r="D121" s="29">
        <v>544814</v>
      </c>
      <c r="E121" s="29">
        <v>451226.42</v>
      </c>
      <c r="F121" s="29">
        <f t="shared" si="1"/>
        <v>93587.58000000002</v>
      </c>
    </row>
    <row r="122" spans="1:6" ht="12.75">
      <c r="A122" s="19" t="s">
        <v>125</v>
      </c>
      <c r="B122" s="20">
        <v>200</v>
      </c>
      <c r="C122" s="28" t="s">
        <v>238</v>
      </c>
      <c r="D122" s="29">
        <v>66628</v>
      </c>
      <c r="E122" s="29">
        <v>66628</v>
      </c>
      <c r="F122" s="29">
        <f t="shared" si="1"/>
        <v>0</v>
      </c>
    </row>
    <row r="123" spans="1:6" ht="12.75">
      <c r="A123" s="19" t="s">
        <v>127</v>
      </c>
      <c r="B123" s="20">
        <v>200</v>
      </c>
      <c r="C123" s="28" t="s">
        <v>349</v>
      </c>
      <c r="D123" s="29">
        <v>478186</v>
      </c>
      <c r="E123" s="29">
        <v>384598.42</v>
      </c>
      <c r="F123" s="29">
        <f>D123-E123</f>
        <v>93587.58000000002</v>
      </c>
    </row>
    <row r="124" spans="1:6" ht="12.75">
      <c r="A124" s="19" t="s">
        <v>133</v>
      </c>
      <c r="B124" s="20">
        <v>200</v>
      </c>
      <c r="C124" s="28" t="s">
        <v>350</v>
      </c>
      <c r="D124" s="29">
        <v>2430</v>
      </c>
      <c r="E124" s="29">
        <v>2430</v>
      </c>
      <c r="F124" s="29">
        <f>D124-E124</f>
        <v>0</v>
      </c>
    </row>
    <row r="125" spans="1:6" ht="12.75">
      <c r="A125" s="19" t="s">
        <v>135</v>
      </c>
      <c r="B125" s="20">
        <v>200</v>
      </c>
      <c r="C125" s="28" t="s">
        <v>239</v>
      </c>
      <c r="D125" s="29">
        <v>248191</v>
      </c>
      <c r="E125" s="29">
        <v>248191</v>
      </c>
      <c r="F125" s="29">
        <f t="shared" si="1"/>
        <v>0</v>
      </c>
    </row>
    <row r="126" spans="1:6" ht="12.75">
      <c r="A126" s="19" t="s">
        <v>137</v>
      </c>
      <c r="B126" s="20">
        <v>200</v>
      </c>
      <c r="C126" s="28" t="s">
        <v>240</v>
      </c>
      <c r="D126" s="29">
        <v>248191</v>
      </c>
      <c r="E126" s="29">
        <v>248191</v>
      </c>
      <c r="F126" s="29">
        <f t="shared" si="1"/>
        <v>0</v>
      </c>
    </row>
    <row r="127" spans="1:6" ht="12.75">
      <c r="A127" s="19" t="s">
        <v>241</v>
      </c>
      <c r="B127" s="20">
        <v>200</v>
      </c>
      <c r="C127" s="28" t="s">
        <v>242</v>
      </c>
      <c r="D127" s="29">
        <v>727093</v>
      </c>
      <c r="E127" s="29">
        <v>727090.78</v>
      </c>
      <c r="F127" s="29">
        <f t="shared" si="1"/>
        <v>2.2199999999720603</v>
      </c>
    </row>
    <row r="128" spans="1:6" ht="12.75">
      <c r="A128" s="19" t="s">
        <v>109</v>
      </c>
      <c r="B128" s="20">
        <v>200</v>
      </c>
      <c r="C128" s="28" t="s">
        <v>243</v>
      </c>
      <c r="D128" s="29">
        <v>579911</v>
      </c>
      <c r="E128" s="29">
        <v>579908.78</v>
      </c>
      <c r="F128" s="29">
        <f t="shared" si="1"/>
        <v>2.2199999999720603</v>
      </c>
    </row>
    <row r="129" spans="1:6" ht="12.75">
      <c r="A129" s="19" t="s">
        <v>119</v>
      </c>
      <c r="B129" s="20">
        <v>200</v>
      </c>
      <c r="C129" s="28" t="s">
        <v>244</v>
      </c>
      <c r="D129" s="29">
        <v>579911</v>
      </c>
      <c r="E129" s="29">
        <v>579908.78</v>
      </c>
      <c r="F129" s="29">
        <f t="shared" si="1"/>
        <v>2.2199999999720603</v>
      </c>
    </row>
    <row r="130" spans="1:6" ht="12.75">
      <c r="A130" s="19" t="s">
        <v>123</v>
      </c>
      <c r="B130" s="20">
        <v>200</v>
      </c>
      <c r="C130" s="28" t="s">
        <v>245</v>
      </c>
      <c r="D130" s="29">
        <v>128139</v>
      </c>
      <c r="E130" s="29">
        <v>128138.7</v>
      </c>
      <c r="F130" s="29">
        <f t="shared" si="1"/>
        <v>0.3000000000029104</v>
      </c>
    </row>
    <row r="131" spans="1:6" ht="12.75">
      <c r="A131" s="19" t="s">
        <v>125</v>
      </c>
      <c r="B131" s="20">
        <v>200</v>
      </c>
      <c r="C131" s="28" t="s">
        <v>246</v>
      </c>
      <c r="D131" s="29">
        <v>451772</v>
      </c>
      <c r="E131" s="29">
        <v>451770.08</v>
      </c>
      <c r="F131" s="29">
        <f t="shared" si="1"/>
        <v>1.9199999999837019</v>
      </c>
    </row>
    <row r="132" spans="1:6" ht="12.75">
      <c r="A132" s="19" t="s">
        <v>135</v>
      </c>
      <c r="B132" s="20">
        <v>200</v>
      </c>
      <c r="C132" s="28" t="s">
        <v>247</v>
      </c>
      <c r="D132" s="29">
        <v>147182</v>
      </c>
      <c r="E132" s="29">
        <v>147182</v>
      </c>
      <c r="F132" s="29">
        <f t="shared" si="1"/>
        <v>0</v>
      </c>
    </row>
    <row r="133" spans="1:6" ht="12.75">
      <c r="A133" s="19" t="s">
        <v>137</v>
      </c>
      <c r="B133" s="20">
        <v>200</v>
      </c>
      <c r="C133" s="28" t="s">
        <v>248</v>
      </c>
      <c r="D133" s="29">
        <v>131150</v>
      </c>
      <c r="E133" s="29">
        <v>131150</v>
      </c>
      <c r="F133" s="29">
        <f t="shared" si="1"/>
        <v>0</v>
      </c>
    </row>
    <row r="134" spans="1:6" ht="12.75">
      <c r="A134" s="19" t="s">
        <v>139</v>
      </c>
      <c r="B134" s="20">
        <v>200</v>
      </c>
      <c r="C134" s="28" t="s">
        <v>249</v>
      </c>
      <c r="D134" s="29">
        <v>16032</v>
      </c>
      <c r="E134" s="29">
        <v>16032</v>
      </c>
      <c r="F134" s="29">
        <f t="shared" si="1"/>
        <v>0</v>
      </c>
    </row>
    <row r="135" spans="1:6" ht="12.75">
      <c r="A135" s="19" t="s">
        <v>250</v>
      </c>
      <c r="B135" s="20">
        <v>200</v>
      </c>
      <c r="C135" s="28" t="s">
        <v>251</v>
      </c>
      <c r="D135" s="29">
        <v>1662777</v>
      </c>
      <c r="E135" s="29">
        <v>1662776.63</v>
      </c>
      <c r="F135" s="29">
        <f t="shared" si="1"/>
        <v>0.3700000001117587</v>
      </c>
    </row>
    <row r="136" spans="1:6" ht="12.75">
      <c r="A136" s="19" t="s">
        <v>109</v>
      </c>
      <c r="B136" s="20">
        <v>200</v>
      </c>
      <c r="C136" s="28" t="s">
        <v>252</v>
      </c>
      <c r="D136" s="29">
        <v>1662777</v>
      </c>
      <c r="E136" s="29">
        <v>1662776.63</v>
      </c>
      <c r="F136" s="29">
        <f t="shared" si="1"/>
        <v>0.3700000001117587</v>
      </c>
    </row>
    <row r="137" spans="1:6" ht="12.75">
      <c r="A137" s="19" t="s">
        <v>253</v>
      </c>
      <c r="B137" s="20">
        <v>200</v>
      </c>
      <c r="C137" s="28" t="s">
        <v>254</v>
      </c>
      <c r="D137" s="29">
        <v>1662777</v>
      </c>
      <c r="E137" s="29">
        <v>1662776.63</v>
      </c>
      <c r="F137" s="29">
        <f t="shared" si="1"/>
        <v>0.3700000001117587</v>
      </c>
    </row>
    <row r="138" spans="1:6" ht="25.5">
      <c r="A138" s="19" t="s">
        <v>255</v>
      </c>
      <c r="B138" s="20">
        <v>200</v>
      </c>
      <c r="C138" s="28" t="s">
        <v>256</v>
      </c>
      <c r="D138" s="29">
        <v>1662777</v>
      </c>
      <c r="E138" s="29">
        <v>1662776.63</v>
      </c>
      <c r="F138" s="29">
        <f aca="true" t="shared" si="2" ref="F138:F150">D138-E138</f>
        <v>0.3700000001117587</v>
      </c>
    </row>
    <row r="139" spans="1:6" ht="12.75">
      <c r="A139" s="19" t="s">
        <v>257</v>
      </c>
      <c r="B139" s="20">
        <v>200</v>
      </c>
      <c r="C139" s="28" t="s">
        <v>258</v>
      </c>
      <c r="D139" s="29">
        <v>1662777</v>
      </c>
      <c r="E139" s="29">
        <v>1662776.63</v>
      </c>
      <c r="F139" s="29">
        <f t="shared" si="2"/>
        <v>0.3700000001117587</v>
      </c>
    </row>
    <row r="140" spans="1:6" ht="12.75">
      <c r="A140" s="19" t="s">
        <v>109</v>
      </c>
      <c r="B140" s="20">
        <v>200</v>
      </c>
      <c r="C140" s="28" t="s">
        <v>259</v>
      </c>
      <c r="D140" s="29">
        <v>1662777</v>
      </c>
      <c r="E140" s="29">
        <v>1662776.63</v>
      </c>
      <c r="F140" s="29">
        <f t="shared" si="2"/>
        <v>0.3700000001117587</v>
      </c>
    </row>
    <row r="141" spans="1:6" ht="12.75">
      <c r="A141" s="19" t="s">
        <v>253</v>
      </c>
      <c r="B141" s="20">
        <v>200</v>
      </c>
      <c r="C141" s="28" t="s">
        <v>260</v>
      </c>
      <c r="D141" s="29">
        <v>1662777</v>
      </c>
      <c r="E141" s="29">
        <v>1662776.63</v>
      </c>
      <c r="F141" s="29">
        <f t="shared" si="2"/>
        <v>0.3700000001117587</v>
      </c>
    </row>
    <row r="142" spans="1:6" ht="25.5">
      <c r="A142" s="19" t="s">
        <v>255</v>
      </c>
      <c r="B142" s="20">
        <v>200</v>
      </c>
      <c r="C142" s="28" t="s">
        <v>261</v>
      </c>
      <c r="D142" s="29">
        <v>1662777</v>
      </c>
      <c r="E142" s="29">
        <v>1662776.63</v>
      </c>
      <c r="F142" s="29">
        <f t="shared" si="2"/>
        <v>0.3700000001117587</v>
      </c>
    </row>
    <row r="143" spans="1:6" ht="12.75">
      <c r="A143" s="19" t="s">
        <v>262</v>
      </c>
      <c r="B143" s="20">
        <v>200</v>
      </c>
      <c r="C143" s="28" t="s">
        <v>263</v>
      </c>
      <c r="D143" s="29">
        <v>18401</v>
      </c>
      <c r="E143" s="29">
        <v>18400.8</v>
      </c>
      <c r="F143" s="29">
        <f t="shared" si="2"/>
        <v>0.2000000000007276</v>
      </c>
    </row>
    <row r="144" spans="1:6" ht="12.75">
      <c r="A144" s="19" t="s">
        <v>109</v>
      </c>
      <c r="B144" s="20">
        <v>200</v>
      </c>
      <c r="C144" s="28" t="s">
        <v>264</v>
      </c>
      <c r="D144" s="29">
        <v>18401</v>
      </c>
      <c r="E144" s="29">
        <v>18400.8</v>
      </c>
      <c r="F144" s="29">
        <f t="shared" si="2"/>
        <v>0.2000000000007276</v>
      </c>
    </row>
    <row r="145" spans="1:6" ht="12.75">
      <c r="A145" s="19" t="s">
        <v>119</v>
      </c>
      <c r="B145" s="20">
        <v>200</v>
      </c>
      <c r="C145" s="28" t="s">
        <v>265</v>
      </c>
      <c r="D145" s="29">
        <v>18401</v>
      </c>
      <c r="E145" s="29">
        <v>18400.8</v>
      </c>
      <c r="F145" s="29">
        <f t="shared" si="2"/>
        <v>0.2000000000007276</v>
      </c>
    </row>
    <row r="146" spans="1:6" ht="12.75">
      <c r="A146" s="19" t="s">
        <v>127</v>
      </c>
      <c r="B146" s="20">
        <v>200</v>
      </c>
      <c r="C146" s="28" t="s">
        <v>266</v>
      </c>
      <c r="D146" s="29">
        <v>18401</v>
      </c>
      <c r="E146" s="29">
        <v>18400.8</v>
      </c>
      <c r="F146" s="29">
        <f t="shared" si="2"/>
        <v>0.2000000000007276</v>
      </c>
    </row>
    <row r="147" spans="1:6" ht="12.75">
      <c r="A147" s="19" t="s">
        <v>267</v>
      </c>
      <c r="B147" s="20">
        <v>200</v>
      </c>
      <c r="C147" s="28" t="s">
        <v>268</v>
      </c>
      <c r="D147" s="29">
        <v>18401</v>
      </c>
      <c r="E147" s="29">
        <v>18400.8</v>
      </c>
      <c r="F147" s="29">
        <f t="shared" si="2"/>
        <v>0.2000000000007276</v>
      </c>
    </row>
    <row r="148" spans="1:6" ht="12.75">
      <c r="A148" s="19" t="s">
        <v>109</v>
      </c>
      <c r="B148" s="20">
        <v>200</v>
      </c>
      <c r="C148" s="28" t="s">
        <v>269</v>
      </c>
      <c r="D148" s="29">
        <v>18401</v>
      </c>
      <c r="E148" s="29">
        <v>18400.8</v>
      </c>
      <c r="F148" s="29">
        <f t="shared" si="2"/>
        <v>0.2000000000007276</v>
      </c>
    </row>
    <row r="149" spans="1:6" ht="12.75">
      <c r="A149" s="19" t="s">
        <v>119</v>
      </c>
      <c r="B149" s="20">
        <v>200</v>
      </c>
      <c r="C149" s="28" t="s">
        <v>270</v>
      </c>
      <c r="D149" s="29">
        <v>18401</v>
      </c>
      <c r="E149" s="29">
        <v>18400.8</v>
      </c>
      <c r="F149" s="29">
        <f t="shared" si="2"/>
        <v>0.2000000000007276</v>
      </c>
    </row>
    <row r="150" spans="1:6" ht="12.75">
      <c r="A150" s="19" t="s">
        <v>127</v>
      </c>
      <c r="B150" s="20">
        <v>200</v>
      </c>
      <c r="C150" s="28" t="s">
        <v>271</v>
      </c>
      <c r="D150" s="29">
        <v>18401</v>
      </c>
      <c r="E150" s="29">
        <v>18400.8</v>
      </c>
      <c r="F150" s="29">
        <f t="shared" si="2"/>
        <v>0.2000000000007276</v>
      </c>
    </row>
    <row r="151" spans="1:6" ht="25.5">
      <c r="A151" s="15" t="s">
        <v>299</v>
      </c>
      <c r="B151" s="20">
        <v>450</v>
      </c>
      <c r="C151" s="35" t="s">
        <v>298</v>
      </c>
      <c r="D151" s="29">
        <v>757640.99</v>
      </c>
      <c r="E151" s="29">
        <v>757808.92</v>
      </c>
      <c r="F151" s="30" t="s">
        <v>298</v>
      </c>
    </row>
  </sheetData>
  <sheetProtection/>
  <mergeCells count="1">
    <mergeCell ref="A2:E2"/>
  </mergeCells>
  <printOptions/>
  <pageMargins left="0.39370078740157477" right="0.3937007874015747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Михайловского сельского поселения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Михайловского сельского поселения</dc:creator>
  <cp:keywords/>
  <dc:description/>
  <cp:lastModifiedBy>ковылкин</cp:lastModifiedBy>
  <cp:lastPrinted>2013-04-12T06:35:25Z</cp:lastPrinted>
  <dcterms:created xsi:type="dcterms:W3CDTF">2013-03-28T06:30:21Z</dcterms:created>
  <dcterms:modified xsi:type="dcterms:W3CDTF">2013-04-17T19:57:49Z</dcterms:modified>
  <cp:category/>
  <cp:version/>
  <cp:contentType/>
  <cp:contentStatus/>
</cp:coreProperties>
</file>